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C:\Users\Utente\Downloads\"/>
    </mc:Choice>
  </mc:AlternateContent>
  <xr:revisionPtr revIDLastSave="0" documentId="13_ncr:1_{7AC6B7A0-D320-4F8D-B366-F3D1143CA2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Q1 Base" sheetId="1" r:id="rId1"/>
    <sheet name="Q1 (i) and (ii)" sheetId="2" r:id="rId2"/>
    <sheet name="Q1 (iii)" sheetId="3" r:id="rId3"/>
    <sheet name="Q1 Answers" sheetId="4" r:id="rId4"/>
    <sheet name="Q2 Base" sheetId="5" r:id="rId5"/>
    <sheet name="Q2 (i) and (ii)" sheetId="16" r:id="rId6"/>
    <sheet name="Q2 (iii) (a)" sheetId="7" r:id="rId7"/>
    <sheet name="Q2 (iii)(b)" sheetId="17" r:id="rId8"/>
    <sheet name="Q2 (iv)" sheetId="9" r:id="rId9"/>
    <sheet name="Q2 Answers" sheetId="10" r:id="rId10"/>
    <sheet name="Q3 ProjectA Data" sheetId="11" r:id="rId11"/>
    <sheet name="Q3 ProjectB Data" sheetId="12" r:id="rId12"/>
    <sheet name="Q3 (i)" sheetId="13" r:id="rId13"/>
    <sheet name="Q3 (ii)" sheetId="14" r:id="rId14"/>
    <sheet name="Q3 (iii)" sheetId="15" r:id="rId15"/>
    <sheet name="Q3 Answers" sheetId="18" r:id="rId16"/>
  </sheets>
  <definedNames>
    <definedName name="solver_adj" localSheetId="5">'Q2 (i) and (ii)'!#REF!</definedName>
    <definedName name="solver_cvg" localSheetId="5">0.0001</definedName>
    <definedName name="solver_cvg" localSheetId="6">0.0001</definedName>
    <definedName name="solver_drv" localSheetId="5">1</definedName>
    <definedName name="solver_drv" localSheetId="6">1</definedName>
    <definedName name="solver_est" localSheetId="5">1</definedName>
    <definedName name="solver_est" localSheetId="6">1</definedName>
    <definedName name="solver_itr" localSheetId="5">100</definedName>
    <definedName name="solver_itr" localSheetId="6">100</definedName>
    <definedName name="solver_lin" localSheetId="5">2</definedName>
    <definedName name="solver_lin" localSheetId="6">2</definedName>
    <definedName name="solver_neg" localSheetId="5">2</definedName>
    <definedName name="solver_neg" localSheetId="6">2</definedName>
    <definedName name="solver_num" localSheetId="5">0</definedName>
    <definedName name="solver_num" localSheetId="6">0</definedName>
    <definedName name="solver_nwt" localSheetId="5">1</definedName>
    <definedName name="solver_nwt" localSheetId="6">1</definedName>
    <definedName name="solver_opt" localSheetId="5">'Q2 (i) and (ii)'!#REF!</definedName>
    <definedName name="solver_opt" localSheetId="6">'Q2 (iii) (a)'!#REF!</definedName>
    <definedName name="solver_pre" localSheetId="5">0.000001</definedName>
    <definedName name="solver_pre" localSheetId="6">0.000001</definedName>
    <definedName name="solver_scl" localSheetId="5">2</definedName>
    <definedName name="solver_scl" localSheetId="6">2</definedName>
    <definedName name="solver_sho" localSheetId="5">2</definedName>
    <definedName name="solver_sho" localSheetId="6">2</definedName>
    <definedName name="solver_tim" localSheetId="5">100</definedName>
    <definedName name="solver_tim" localSheetId="6">100</definedName>
    <definedName name="solver_tol" localSheetId="5">0.05</definedName>
    <definedName name="solver_tol" localSheetId="6">0.05</definedName>
    <definedName name="solver_typ" localSheetId="5">3</definedName>
    <definedName name="solver_typ" localSheetId="6">1</definedName>
    <definedName name="solver_val" localSheetId="5">0</definedName>
    <definedName name="solver_val" localSheetId="6">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16" l="1"/>
  <c r="B9" i="16" s="1"/>
  <c r="A9" i="17"/>
  <c r="B9" i="17" s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10" i="16" l="1"/>
  <c r="A10" i="17"/>
  <c r="B10" i="16" l="1"/>
  <c r="A11" i="16"/>
  <c r="A11" i="17"/>
  <c r="B11" i="17"/>
  <c r="B10" i="17"/>
  <c r="A12" i="16" l="1"/>
  <c r="B11" i="16"/>
  <c r="A12" i="17"/>
  <c r="B12" i="16" l="1"/>
  <c r="A13" i="16"/>
  <c r="A13" i="17"/>
  <c r="B12" i="17"/>
  <c r="B13" i="16" l="1"/>
  <c r="A14" i="16"/>
  <c r="A14" i="17"/>
  <c r="B13" i="17"/>
  <c r="B14" i="16" l="1"/>
  <c r="A15" i="16"/>
  <c r="B14" i="17"/>
  <c r="A15" i="17"/>
  <c r="A16" i="16" l="1"/>
  <c r="B15" i="16"/>
  <c r="A16" i="17"/>
  <c r="B15" i="17"/>
  <c r="B16" i="16" l="1"/>
  <c r="A17" i="16"/>
  <c r="A17" i="17"/>
  <c r="B16" i="17"/>
  <c r="B17" i="16" l="1"/>
  <c r="A18" i="16"/>
  <c r="A18" i="17"/>
  <c r="B17" i="17"/>
  <c r="B18" i="16" l="1"/>
  <c r="A19" i="16"/>
  <c r="B18" i="17"/>
  <c r="A19" i="17"/>
  <c r="A20" i="16" l="1"/>
  <c r="B19" i="16"/>
  <c r="A20" i="17"/>
  <c r="B19" i="17"/>
  <c r="B20" i="16" l="1"/>
  <c r="A21" i="16"/>
  <c r="A21" i="17"/>
  <c r="B20" i="17"/>
  <c r="A22" i="16" l="1"/>
  <c r="B21" i="16"/>
  <c r="B21" i="17"/>
  <c r="A22" i="17"/>
  <c r="A23" i="16" l="1"/>
  <c r="B22" i="16"/>
  <c r="A23" i="17"/>
  <c r="B22" i="17"/>
  <c r="A24" i="16" l="1"/>
  <c r="B23" i="16"/>
  <c r="A24" i="17"/>
  <c r="B23" i="17"/>
  <c r="B24" i="16" l="1"/>
  <c r="A25" i="16"/>
  <c r="B24" i="17"/>
  <c r="A25" i="17"/>
  <c r="B25" i="16" l="1"/>
  <c r="A26" i="16"/>
  <c r="A26" i="17"/>
  <c r="B25" i="17"/>
  <c r="B26" i="16" l="1"/>
  <c r="A27" i="16"/>
  <c r="B26" i="17"/>
  <c r="A27" i="17"/>
  <c r="A28" i="16" l="1"/>
  <c r="B27" i="16"/>
  <c r="B27" i="17"/>
  <c r="A28" i="17"/>
  <c r="B28" i="16" l="1"/>
  <c r="A29" i="16"/>
  <c r="A29" i="17"/>
  <c r="B28" i="17"/>
  <c r="B29" i="16" l="1"/>
  <c r="A30" i="16"/>
  <c r="A30" i="17"/>
  <c r="B29" i="17"/>
  <c r="B30" i="16" l="1"/>
  <c r="A31" i="16"/>
  <c r="A31" i="17"/>
  <c r="B30" i="17"/>
  <c r="A32" i="16" l="1"/>
  <c r="B31" i="16"/>
  <c r="A32" i="17"/>
  <c r="B31" i="17"/>
  <c r="B32" i="16" l="1"/>
  <c r="A33" i="16"/>
  <c r="A33" i="17"/>
  <c r="B32" i="17"/>
  <c r="B33" i="16" l="1"/>
  <c r="A34" i="16"/>
  <c r="A34" i="17"/>
  <c r="B33" i="17"/>
  <c r="B34" i="16" l="1"/>
  <c r="A35" i="16"/>
  <c r="B34" i="17"/>
  <c r="A35" i="17"/>
  <c r="A36" i="16" l="1"/>
  <c r="B35" i="16"/>
  <c r="A36" i="17"/>
  <c r="B35" i="17"/>
  <c r="B36" i="16" l="1"/>
  <c r="A37" i="16"/>
  <c r="A37" i="17"/>
  <c r="B36" i="17"/>
  <c r="B37" i="16" l="1"/>
  <c r="A38" i="16"/>
  <c r="B37" i="17"/>
  <c r="A38" i="17"/>
  <c r="B38" i="16" l="1"/>
  <c r="A39" i="16"/>
  <c r="A39" i="17"/>
  <c r="B38" i="17"/>
  <c r="A40" i="16" l="1"/>
  <c r="B39" i="16"/>
  <c r="B39" i="17"/>
  <c r="A40" i="17"/>
  <c r="B40" i="16" l="1"/>
  <c r="A41" i="16"/>
  <c r="A41" i="17"/>
  <c r="B40" i="17"/>
  <c r="B41" i="16" l="1"/>
  <c r="A42" i="16"/>
  <c r="A42" i="17"/>
  <c r="B41" i="17"/>
  <c r="B42" i="16" l="1"/>
  <c r="A43" i="16"/>
  <c r="A43" i="17"/>
  <c r="B42" i="17"/>
  <c r="A44" i="16" l="1"/>
  <c r="B43" i="16"/>
  <c r="A44" i="17"/>
  <c r="B43" i="17"/>
  <c r="B44" i="16" l="1"/>
  <c r="A45" i="16"/>
  <c r="B44" i="17"/>
  <c r="A45" i="17"/>
  <c r="B45" i="16" l="1"/>
  <c r="A46" i="16"/>
  <c r="A46" i="17"/>
  <c r="B45" i="17"/>
  <c r="B46" i="16" l="1"/>
  <c r="A47" i="16"/>
  <c r="B46" i="17"/>
  <c r="A47" i="17"/>
  <c r="A48" i="16" l="1"/>
  <c r="B47" i="16"/>
  <c r="A48" i="17"/>
  <c r="B47" i="17"/>
  <c r="B48" i="16" l="1"/>
  <c r="A49" i="16"/>
  <c r="B48" i="17"/>
  <c r="A49" i="17"/>
  <c r="B49" i="16" l="1"/>
  <c r="A50" i="16"/>
  <c r="A50" i="17"/>
  <c r="B49" i="17"/>
  <c r="B50" i="16" l="1"/>
  <c r="A51" i="16"/>
  <c r="A51" i="17"/>
  <c r="B50" i="17"/>
  <c r="A52" i="16" l="1"/>
  <c r="B51" i="16"/>
  <c r="A52" i="17"/>
  <c r="B51" i="17"/>
  <c r="B52" i="16" l="1"/>
  <c r="A53" i="16"/>
  <c r="A53" i="17"/>
  <c r="B52" i="17"/>
  <c r="B53" i="16" l="1"/>
  <c r="A54" i="16"/>
  <c r="A54" i="17"/>
  <c r="B53" i="17"/>
  <c r="B54" i="16" l="1"/>
  <c r="A55" i="16"/>
  <c r="A55" i="17"/>
  <c r="B54" i="17"/>
  <c r="A56" i="16" l="1"/>
  <c r="B55" i="16"/>
  <c r="A56" i="17"/>
  <c r="B55" i="17"/>
  <c r="B56" i="16" l="1"/>
  <c r="A57" i="16"/>
  <c r="B56" i="17"/>
  <c r="A57" i="17"/>
  <c r="B57" i="16" l="1"/>
  <c r="A58" i="16"/>
  <c r="B58" i="16" s="1"/>
  <c r="A58" i="17"/>
  <c r="B57" i="17"/>
  <c r="B58" i="17" l="1"/>
</calcChain>
</file>

<file path=xl/sharedStrings.xml><?xml version="1.0" encoding="utf-8"?>
<sst xmlns="http://schemas.openxmlformats.org/spreadsheetml/2006/main" count="110" uniqueCount="93">
  <si>
    <t>Mortality</t>
  </si>
  <si>
    <t>Ill-health</t>
  </si>
  <si>
    <t>Policy details</t>
  </si>
  <si>
    <t>Age x</t>
  </si>
  <si>
    <r>
      <t>qx</t>
    </r>
    <r>
      <rPr>
        <b/>
        <vertAlign val="superscript"/>
        <sz val="10"/>
        <rFont val="Calibri"/>
        <family val="2"/>
        <scheme val="minor"/>
      </rPr>
      <t>d</t>
    </r>
  </si>
  <si>
    <r>
      <t>qx</t>
    </r>
    <r>
      <rPr>
        <b/>
        <vertAlign val="superscript"/>
        <sz val="11"/>
        <rFont val="Calibri"/>
        <family val="2"/>
        <scheme val="minor"/>
      </rPr>
      <t>i</t>
    </r>
  </si>
  <si>
    <t>Policy term</t>
  </si>
  <si>
    <t>20 years</t>
  </si>
  <si>
    <t>Policyholder age at inception</t>
  </si>
  <si>
    <t>52 exact</t>
  </si>
  <si>
    <t>Benefit on ill-health</t>
  </si>
  <si>
    <t>A level income of 50% of salary, payable annually in advance for a fixed term of 5 years (an annuity certain).</t>
  </si>
  <si>
    <t>Salary on entry</t>
  </si>
  <si>
    <t>$45000</t>
  </si>
  <si>
    <t>Salary increases</t>
  </si>
  <si>
    <t>3% pa, occuring on the anniversary of entry</t>
  </si>
  <si>
    <t>Benefit on death from the healthy state</t>
  </si>
  <si>
    <t>A lump sum of 4 times salary.</t>
  </si>
  <si>
    <t xml:space="preserve">Interest </t>
  </si>
  <si>
    <t>4.25% pa effective</t>
  </si>
  <si>
    <t>All benefits become payable at the end of the year that the decrement occurs, and are based on the policyholder's salary at the time of decrement.</t>
  </si>
  <si>
    <t>Premiums</t>
  </si>
  <si>
    <t>Initial commission</t>
  </si>
  <si>
    <t>30% of the initial premium, payable at the start of the policy.</t>
  </si>
  <si>
    <t>Renewal commission</t>
  </si>
  <si>
    <t>2.5% of the second and subsequent premiums.</t>
  </si>
  <si>
    <t>Initial expenses</t>
  </si>
  <si>
    <t>$400, payable at the start of the policy.</t>
  </si>
  <si>
    <t>Renewal expenses</t>
  </si>
  <si>
    <t>$100 payable annually in advance from the second year onwards.</t>
  </si>
  <si>
    <t>Claim expenses</t>
  </si>
  <si>
    <t>Age</t>
  </si>
  <si>
    <t>Mortality rate</t>
  </si>
  <si>
    <t>Probability of ill-health</t>
  </si>
  <si>
    <t>(al)_x</t>
  </si>
  <si>
    <t>(i)</t>
  </si>
  <si>
    <t>(ii)</t>
  </si>
  <si>
    <t>(iii)</t>
  </si>
  <si>
    <t>qx</t>
  </si>
  <si>
    <t>Annual effective interest rate</t>
  </si>
  <si>
    <t>You should ignore tax</t>
  </si>
  <si>
    <t>Assets held</t>
  </si>
  <si>
    <t>Asset A</t>
  </si>
  <si>
    <t>Asset A is redeemable at $105 per $100 nominal.</t>
  </si>
  <si>
    <t>It pays coupons of 1% per annum half-yearly in arrears.</t>
  </si>
  <si>
    <t>Asset B</t>
  </si>
  <si>
    <t>A zero-coupon bond paying $300,000 in exactly 10 years time.</t>
  </si>
  <si>
    <t>Asset C</t>
  </si>
  <si>
    <t>A zero-coupon bond paying $1,202,946 in exactly 25 years time.</t>
  </si>
  <si>
    <t>(iv)</t>
  </si>
  <si>
    <t>Project A</t>
  </si>
  <si>
    <t>Objective:</t>
  </si>
  <si>
    <t xml:space="preserve">In year 1, </t>
  </si>
  <si>
    <t>In year 2,</t>
  </si>
  <si>
    <t>Project B</t>
  </si>
  <si>
    <t>Time</t>
  </si>
  <si>
    <t>The next coupon payment is due in exactly 6 months time.</t>
  </si>
  <si>
    <t>(iii)(a)</t>
  </si>
  <si>
    <t>(iii)(b)</t>
  </si>
  <si>
    <t>Assumptions</t>
  </si>
  <si>
    <t xml:space="preserve">Assumptions </t>
  </si>
  <si>
    <t>From year 3 onwards</t>
  </si>
  <si>
    <t>From year 2 onwards</t>
  </si>
  <si>
    <t>for implementation, set-up and testing.</t>
  </si>
  <si>
    <t xml:space="preserve">Assumptions for part (iii) </t>
  </si>
  <si>
    <t>None.</t>
  </si>
  <si>
    <t>Payable annually in advance during the policy term, or until a decrement occurs, if earlier.  Premiums increase in line with the policyholder's salary.</t>
  </si>
  <si>
    <t>per annum</t>
  </si>
  <si>
    <t>$55,000 nominal of a fixed interest bond with outstanding term of 20 years.</t>
  </si>
  <si>
    <t>This is a 10 year project with costs and savings considered over a 10 year time period.</t>
  </si>
  <si>
    <t>Annual maintenance costs which are fixed for the duration of the project.</t>
  </si>
  <si>
    <t>p.a. of staff savings, realised each year going forward. These savings increase by</t>
  </si>
  <si>
    <t>This is a 15 year project with costs and savings considered over a 15 year time period.</t>
  </si>
  <si>
    <t>(ad)_x_death</t>
  </si>
  <si>
    <t>(ad)_x_ill</t>
  </si>
  <si>
    <t>Streamline finance processes, resulting in cost benefits through a reduction in finance staff.</t>
  </si>
  <si>
    <t>p.a. of additional staff savings, realised each year going forward.  These savings increase by</t>
  </si>
  <si>
    <t>The development, by IT experts within the business, of a new finance administration system.</t>
  </si>
  <si>
    <t>Savings (in $)</t>
  </si>
  <si>
    <t>Costs (in $)</t>
  </si>
  <si>
    <t>Cashflows occur halfway through the year.</t>
  </si>
  <si>
    <t xml:space="preserve">The project will enable this external system to be switched off at the end of 2 years. </t>
  </si>
  <si>
    <t>each year through contractual staff salary increases, starting from year 3.</t>
  </si>
  <si>
    <t>each year through contractual staff salary increases, starting from year 4.</t>
  </si>
  <si>
    <t>Currently, the company uses a finance administration system provided by a third party provider.</t>
  </si>
  <si>
    <t xml:space="preserve">The company pays an annual fee of </t>
  </si>
  <si>
    <t xml:space="preserve"> to the third  party provider for the use and maintenance of the external  finance administration system.</t>
  </si>
  <si>
    <t>The annual payment to the external provider increases by</t>
  </si>
  <si>
    <t>The company will then save the increasing annual fee that was expected to be paid over the remaining 13 years.</t>
  </si>
  <si>
    <t>project costs for IT set-up.</t>
  </si>
  <si>
    <t>project costs including staff training.</t>
  </si>
  <si>
    <t>p.a. fixed maintenance costs each year going forward.</t>
  </si>
  <si>
    <t>compound each year and the next increase is due in one year's time.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</si>
</sst>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£&quot;#,##0;[Red]\-&quot;£&quot;#,##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.000000"/>
    <numFmt numFmtId="165" formatCode="###\ ##0"/>
    <numFmt numFmtId="166" formatCode="0.00000000"/>
    <numFmt numFmtId="167" formatCode="0.000000"/>
    <numFmt numFmtId="168" formatCode="_-* #,##0_-;\-* #,##0_-;_-* &quot;-&quot;??_-;_-@_-"/>
  </numFmts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Tahoma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sz val="10"/>
      <name val="Tahoma"/>
      <family val="2"/>
    </font>
    <font>
      <sz val="11"/>
      <color indexed="2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2" tint="-0.249977111117893"/>
        <bgColor theme="2" tint="-0.249977111117893"/>
      </patternFill>
    </fill>
    <fill>
      <patternFill patternType="solid">
        <fgColor theme="0" tint="-0.34998626667073579"/>
        <bgColor theme="0" tint="-0.34998626667073579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/>
      <diagonal/>
    </border>
    <border>
      <left/>
      <right/>
      <top style="thin">
        <color theme="1"/>
      </top>
      <bottom style="medium">
        <color indexed="64"/>
      </bottom>
      <diagonal/>
    </border>
    <border>
      <left style="medium">
        <color indexed="64"/>
      </left>
      <right/>
      <top style="thin">
        <color theme="1"/>
      </top>
      <bottom style="medium">
        <color indexed="64"/>
      </bottom>
      <diagonal/>
    </border>
    <border>
      <left/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1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medium">
        <color indexed="64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10">
    <xf numFmtId="0" fontId="0" fillId="0" borderId="0"/>
    <xf numFmtId="43" fontId="10" fillId="0" borderId="0"/>
    <xf numFmtId="43" fontId="6" fillId="0" borderId="0"/>
    <xf numFmtId="43" fontId="10" fillId="0" borderId="0"/>
    <xf numFmtId="44" fontId="6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9" fontId="6" fillId="0" borderId="0"/>
  </cellStyleXfs>
  <cellXfs count="97">
    <xf numFmtId="0" fontId="0" fillId="0" borderId="0" xfId="0"/>
    <xf numFmtId="0" fontId="7" fillId="0" borderId="0" xfId="0" applyFont="1"/>
    <xf numFmtId="0" fontId="7" fillId="2" borderId="1" xfId="0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7" fillId="0" borderId="7" xfId="0" applyFont="1" applyBorder="1" applyAlignment="1">
      <alignment horizontal="center"/>
    </xf>
    <xf numFmtId="164" fontId="8" fillId="0" borderId="7" xfId="0" applyNumberFormat="1" applyFont="1" applyBorder="1" applyAlignment="1">
      <alignment horizontal="center"/>
    </xf>
    <xf numFmtId="0" fontId="7" fillId="0" borderId="8" xfId="0" applyFont="1" applyBorder="1"/>
    <xf numFmtId="0" fontId="0" fillId="0" borderId="9" xfId="0" applyBorder="1" applyAlignment="1">
      <alignment horizontal="left"/>
    </xf>
    <xf numFmtId="0" fontId="7" fillId="0" borderId="10" xfId="0" applyFont="1" applyBorder="1"/>
    <xf numFmtId="0" fontId="0" fillId="0" borderId="11" xfId="0" applyBorder="1" applyAlignment="1">
      <alignment horizontal="center"/>
    </xf>
    <xf numFmtId="0" fontId="9" fillId="0" borderId="12" xfId="0" applyFont="1" applyBorder="1" applyAlignment="1">
      <alignment horizontal="center"/>
    </xf>
    <xf numFmtId="165" fontId="9" fillId="0" borderId="0" xfId="0" applyNumberFormat="1" applyFont="1"/>
    <xf numFmtId="166" fontId="0" fillId="0" borderId="13" xfId="0" applyNumberFormat="1" applyBorder="1" applyAlignment="1">
      <alignment horizontal="center"/>
    </xf>
    <xf numFmtId="166" fontId="0" fillId="0" borderId="0" xfId="0" applyNumberFormat="1"/>
    <xf numFmtId="6" fontId="0" fillId="0" borderId="11" xfId="0" applyNumberFormat="1" applyBorder="1" applyAlignment="1">
      <alignment horizontal="center"/>
    </xf>
    <xf numFmtId="0" fontId="9" fillId="0" borderId="16" xfId="0" applyFont="1" applyBorder="1" applyAlignment="1">
      <alignment horizontal="center"/>
    </xf>
    <xf numFmtId="166" fontId="0" fillId="0" borderId="17" xfId="0" applyNumberFormat="1" applyBorder="1" applyAlignment="1">
      <alignment horizontal="center"/>
    </xf>
    <xf numFmtId="0" fontId="7" fillId="0" borderId="18" xfId="0" applyFont="1" applyBorder="1"/>
    <xf numFmtId="0" fontId="0" fillId="0" borderId="19" xfId="0" applyBorder="1" applyAlignment="1">
      <alignment horizontal="center"/>
    </xf>
    <xf numFmtId="0" fontId="0" fillId="0" borderId="0" xfId="0" applyAlignment="1">
      <alignment horizontal="center"/>
    </xf>
    <xf numFmtId="0" fontId="7" fillId="0" borderId="14" xfId="0" applyFont="1" applyBorder="1"/>
    <xf numFmtId="0" fontId="0" fillId="0" borderId="15" xfId="0" applyBorder="1"/>
    <xf numFmtId="0" fontId="0" fillId="0" borderId="19" xfId="0" applyBorder="1"/>
    <xf numFmtId="0" fontId="0" fillId="0" borderId="11" xfId="0" applyBorder="1"/>
    <xf numFmtId="166" fontId="0" fillId="0" borderId="22" xfId="0" applyNumberForma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27" xfId="0" applyBorder="1" applyAlignment="1">
      <alignment horizontal="center"/>
    </xf>
    <xf numFmtId="0" fontId="0" fillId="0" borderId="5" xfId="0" applyBorder="1" applyAlignment="1">
      <alignment horizontal="center"/>
    </xf>
    <xf numFmtId="166" fontId="0" fillId="0" borderId="28" xfId="0" applyNumberFormat="1" applyBorder="1" applyAlignment="1">
      <alignment horizontal="center"/>
    </xf>
    <xf numFmtId="4" fontId="0" fillId="3" borderId="29" xfId="0" applyNumberFormat="1" applyFill="1" applyBorder="1" applyAlignment="1">
      <alignment horizontal="center"/>
    </xf>
    <xf numFmtId="0" fontId="0" fillId="0" borderId="29" xfId="0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166" fontId="0" fillId="0" borderId="34" xfId="0" applyNumberFormat="1" applyBorder="1" applyAlignment="1">
      <alignment horizontal="center"/>
    </xf>
    <xf numFmtId="0" fontId="0" fillId="0" borderId="0" xfId="0"/>
    <xf numFmtId="167" fontId="0" fillId="0" borderId="0" xfId="0" applyNumberFormat="1" applyAlignment="1">
      <alignment horizontal="center"/>
    </xf>
    <xf numFmtId="9" fontId="0" fillId="0" borderId="0" xfId="0" applyNumberFormat="1"/>
    <xf numFmtId="0" fontId="0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5" fillId="0" borderId="24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0" fillId="0" borderId="29" xfId="0" applyBorder="1"/>
    <xf numFmtId="0" fontId="0" fillId="0" borderId="31" xfId="0" applyBorder="1"/>
    <xf numFmtId="0" fontId="0" fillId="0" borderId="15" xfId="0" applyBorder="1" applyAlignment="1">
      <alignment horizontal="center"/>
    </xf>
    <xf numFmtId="0" fontId="9" fillId="0" borderId="0" xfId="0" applyNumberFormat="1" applyFont="1" applyAlignment="1"/>
    <xf numFmtId="0" fontId="7" fillId="0" borderId="25" xfId="0" applyNumberFormat="1" applyFont="1" applyBorder="1" applyAlignment="1">
      <alignment horizontal="center"/>
    </xf>
    <xf numFmtId="0" fontId="7" fillId="0" borderId="24" xfId="0" applyNumberFormat="1" applyFont="1" applyBorder="1" applyAlignment="1">
      <alignment horizontal="center"/>
    </xf>
    <xf numFmtId="0" fontId="7" fillId="0" borderId="26" xfId="0" applyNumberFormat="1" applyFont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30" xfId="0" applyNumberFormat="1" applyBorder="1" applyAlignment="1">
      <alignment horizontal="center"/>
    </xf>
    <xf numFmtId="0" fontId="0" fillId="0" borderId="29" xfId="0" applyNumberFormat="1" applyBorder="1" applyAlignment="1">
      <alignment horizontal="center"/>
    </xf>
    <xf numFmtId="0" fontId="0" fillId="0" borderId="33" xfId="0" applyNumberFormat="1" applyBorder="1" applyAlignment="1">
      <alignment horizontal="center"/>
    </xf>
    <xf numFmtId="0" fontId="0" fillId="0" borderId="34" xfId="0" applyNumberFormat="1" applyBorder="1" applyAlignment="1">
      <alignment horizontal="center"/>
    </xf>
    <xf numFmtId="0" fontId="0" fillId="0" borderId="36" xfId="0" applyNumberFormat="1" applyBorder="1" applyAlignment="1">
      <alignment horizontal="center"/>
    </xf>
    <xf numFmtId="0" fontId="3" fillId="0" borderId="0" xfId="0" applyFont="1"/>
    <xf numFmtId="0" fontId="9" fillId="0" borderId="0" xfId="7" applyNumberFormat="1" applyFont="1" applyAlignment="1"/>
    <xf numFmtId="0" fontId="10" fillId="0" borderId="0" xfId="7" applyNumberFormat="1" applyAlignment="1"/>
    <xf numFmtId="0" fontId="5" fillId="0" borderId="0" xfId="7" applyNumberFormat="1" applyFont="1" applyAlignment="1"/>
    <xf numFmtId="0" fontId="13" fillId="4" borderId="16" xfId="0" applyFont="1" applyFill="1" applyBorder="1" applyAlignment="1">
      <alignment horizontal="center" vertical="center"/>
    </xf>
    <xf numFmtId="168" fontId="9" fillId="0" borderId="0" xfId="1" applyNumberFormat="1" applyFont="1"/>
    <xf numFmtId="168" fontId="8" fillId="0" borderId="0" xfId="1" applyNumberFormat="1" applyFont="1"/>
    <xf numFmtId="10" fontId="8" fillId="0" borderId="0" xfId="0" applyNumberFormat="1" applyFont="1"/>
    <xf numFmtId="0" fontId="14" fillId="0" borderId="0" xfId="0" applyFont="1"/>
    <xf numFmtId="168" fontId="7" fillId="0" borderId="0" xfId="1" applyNumberFormat="1" applyFont="1"/>
    <xf numFmtId="9" fontId="7" fillId="0" borderId="0" xfId="0" applyNumberFormat="1" applyFont="1"/>
    <xf numFmtId="0" fontId="2" fillId="0" borderId="0" xfId="0" applyFont="1"/>
    <xf numFmtId="3" fontId="7" fillId="0" borderId="0" xfId="0" applyNumberFormat="1" applyFont="1"/>
    <xf numFmtId="0" fontId="15" fillId="0" borderId="0" xfId="0" applyFont="1"/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4" fillId="0" borderId="15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7" fillId="0" borderId="14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0" fillId="0" borderId="15" xfId="0" applyBorder="1" applyAlignment="1">
      <alignment horizontal="left" vertical="center" wrapText="1"/>
    </xf>
    <xf numFmtId="0" fontId="7" fillId="0" borderId="14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/>
  </cellXfs>
  <cellStyles count="10">
    <cellStyle name="Comma" xfId="1" builtinId="3"/>
    <cellStyle name="Comma 2" xfId="2" xr:uid="{00000000-0005-0000-0000-000001000000}"/>
    <cellStyle name="Comma 3" xfId="3" xr:uid="{00000000-0005-0000-0000-000002000000}"/>
    <cellStyle name="Currency 2" xfId="4" xr:uid="{00000000-0005-0000-0000-000003000000}"/>
    <cellStyle name="Normal" xfId="0" builtinId="0"/>
    <cellStyle name="Normal 2" xfId="5" xr:uid="{00000000-0005-0000-0000-000005000000}"/>
    <cellStyle name="Normal 3" xfId="6" xr:uid="{00000000-0005-0000-0000-000006000000}"/>
    <cellStyle name="Normal 4" xfId="7" xr:uid="{00000000-0005-0000-0000-000007000000}"/>
    <cellStyle name="Normal 8" xfId="8" xr:uid="{00000000-0005-0000-0000-000008000000}"/>
    <cellStyle name="Percent 2" xfId="9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4"/>
  <sheetViews>
    <sheetView tabSelected="1" workbookViewId="0"/>
  </sheetViews>
  <sheetFormatPr defaultRowHeight="15" x14ac:dyDescent="0.25"/>
  <cols>
    <col min="1" max="1" width="10.42578125" customWidth="1"/>
    <col min="2" max="2" width="2.140625" customWidth="1"/>
    <col min="3" max="3" width="15.42578125" customWidth="1"/>
    <col min="4" max="4" width="2.140625" customWidth="1"/>
    <col min="5" max="5" width="17.42578125" customWidth="1"/>
    <col min="6" max="6" width="2.5703125" customWidth="1"/>
    <col min="7" max="7" width="36.140625" customWidth="1"/>
    <col min="8" max="8" width="61.42578125" customWidth="1"/>
    <col min="9" max="9" width="2.28515625" customWidth="1"/>
    <col min="10" max="10" width="27.28515625" customWidth="1"/>
    <col min="11" max="11" width="40" customWidth="1"/>
  </cols>
  <sheetData>
    <row r="1" spans="1:11" x14ac:dyDescent="0.25">
      <c r="A1" s="1"/>
      <c r="C1" s="2" t="s">
        <v>0</v>
      </c>
      <c r="E1" s="2" t="s">
        <v>1</v>
      </c>
      <c r="G1" s="89" t="s">
        <v>2</v>
      </c>
      <c r="H1" s="90"/>
      <c r="J1" s="89" t="s">
        <v>64</v>
      </c>
      <c r="K1" s="90"/>
    </row>
    <row r="2" spans="1:11" ht="15.75" thickBot="1" x14ac:dyDescent="0.3">
      <c r="C2" s="3"/>
      <c r="E2" s="3"/>
      <c r="G2" s="52"/>
      <c r="H2" s="53"/>
      <c r="J2" s="4"/>
      <c r="K2" s="5"/>
    </row>
    <row r="3" spans="1:11" ht="19.5" customHeight="1" thickBot="1" x14ac:dyDescent="0.3">
      <c r="A3" s="6" t="s">
        <v>3</v>
      </c>
      <c r="B3" s="1"/>
      <c r="C3" s="7" t="s">
        <v>4</v>
      </c>
      <c r="D3" s="1"/>
      <c r="E3" s="7" t="s">
        <v>5</v>
      </c>
      <c r="G3" s="8" t="s">
        <v>6</v>
      </c>
      <c r="H3" s="9" t="s">
        <v>7</v>
      </c>
      <c r="J3" s="22" t="s">
        <v>8</v>
      </c>
      <c r="K3" s="54" t="s">
        <v>9</v>
      </c>
    </row>
    <row r="4" spans="1:11" x14ac:dyDescent="0.25">
      <c r="A4" s="12">
        <v>50</v>
      </c>
      <c r="B4" s="13"/>
      <c r="C4" s="14">
        <v>2.3550699999999999E-3</v>
      </c>
      <c r="D4" s="15"/>
      <c r="E4" s="14">
        <v>2.5905799999999999E-3</v>
      </c>
      <c r="G4" s="92" t="s">
        <v>10</v>
      </c>
      <c r="H4" s="91" t="s">
        <v>11</v>
      </c>
      <c r="J4" s="10" t="s">
        <v>12</v>
      </c>
      <c r="K4" s="16" t="s">
        <v>13</v>
      </c>
    </row>
    <row r="5" spans="1:11" x14ac:dyDescent="0.25">
      <c r="A5" s="17">
        <v>51</v>
      </c>
      <c r="B5" s="13"/>
      <c r="C5" s="18">
        <v>2.6869200000000002E-3</v>
      </c>
      <c r="D5" s="15"/>
      <c r="E5" s="18">
        <v>2.95561E-3</v>
      </c>
      <c r="G5" s="93"/>
      <c r="H5" s="80"/>
      <c r="J5" s="10" t="s">
        <v>14</v>
      </c>
      <c r="K5" s="11" t="s">
        <v>15</v>
      </c>
    </row>
    <row r="6" spans="1:11" ht="15.75" thickBot="1" x14ac:dyDescent="0.3">
      <c r="A6" s="17">
        <v>52</v>
      </c>
      <c r="B6" s="13"/>
      <c r="C6" s="18">
        <v>3.06508E-3</v>
      </c>
      <c r="D6" s="15"/>
      <c r="E6" s="18">
        <v>3.3715899999999998E-3</v>
      </c>
      <c r="G6" s="93" t="s">
        <v>16</v>
      </c>
      <c r="H6" s="80" t="s">
        <v>17</v>
      </c>
      <c r="J6" s="19" t="s">
        <v>18</v>
      </c>
      <c r="K6" s="20" t="s">
        <v>19</v>
      </c>
    </row>
    <row r="7" spans="1:11" x14ac:dyDescent="0.25">
      <c r="A7" s="17">
        <v>53</v>
      </c>
      <c r="B7" s="13"/>
      <c r="C7" s="18">
        <v>3.4917500000000001E-3</v>
      </c>
      <c r="D7" s="15"/>
      <c r="E7" s="18">
        <v>3.8409199999999998E-3</v>
      </c>
      <c r="G7" s="93"/>
      <c r="H7" s="80"/>
      <c r="J7" s="1"/>
      <c r="K7" s="21"/>
    </row>
    <row r="8" spans="1:11" x14ac:dyDescent="0.25">
      <c r="A8" s="17">
        <v>54</v>
      </c>
      <c r="B8" s="13"/>
      <c r="C8" s="18">
        <v>3.9735400000000002E-3</v>
      </c>
      <c r="D8" s="15"/>
      <c r="E8" s="18">
        <v>4.3708899999999997E-3</v>
      </c>
      <c r="G8" s="79" t="s">
        <v>20</v>
      </c>
      <c r="H8" s="80"/>
    </row>
    <row r="9" spans="1:11" x14ac:dyDescent="0.25">
      <c r="A9" s="17">
        <v>55</v>
      </c>
      <c r="B9" s="13"/>
      <c r="C9" s="18">
        <v>4.5170699999999998E-3</v>
      </c>
      <c r="D9" s="15"/>
      <c r="E9" s="18">
        <v>4.9687799999999999E-3</v>
      </c>
      <c r="G9" s="81"/>
      <c r="H9" s="82"/>
    </row>
    <row r="10" spans="1:11" x14ac:dyDescent="0.25">
      <c r="A10" s="17">
        <v>56</v>
      </c>
      <c r="B10" s="13"/>
      <c r="C10" s="18">
        <v>5.1300599999999997E-3</v>
      </c>
      <c r="D10" s="15"/>
      <c r="E10" s="18">
        <v>5.64307E-3</v>
      </c>
      <c r="G10" s="86" t="s">
        <v>21</v>
      </c>
      <c r="H10" s="83" t="s">
        <v>66</v>
      </c>
    </row>
    <row r="11" spans="1:11" x14ac:dyDescent="0.25">
      <c r="A11" s="17">
        <v>57</v>
      </c>
      <c r="B11" s="13"/>
      <c r="C11" s="18">
        <v>5.8191199999999997E-3</v>
      </c>
      <c r="D11" s="15"/>
      <c r="E11" s="18">
        <v>6.4010400000000002E-3</v>
      </c>
      <c r="G11" s="87"/>
      <c r="H11" s="84"/>
      <c r="J11" s="1"/>
    </row>
    <row r="12" spans="1:11" x14ac:dyDescent="0.25">
      <c r="A12" s="17">
        <v>58</v>
      </c>
      <c r="B12" s="13"/>
      <c r="C12" s="18">
        <v>6.5930800000000003E-3</v>
      </c>
      <c r="D12" s="15"/>
      <c r="E12" s="18">
        <v>7.2523900000000001E-3</v>
      </c>
      <c r="G12" s="88"/>
      <c r="H12" s="85"/>
    </row>
    <row r="13" spans="1:11" x14ac:dyDescent="0.25">
      <c r="A13" s="17">
        <v>59</v>
      </c>
      <c r="B13" s="13"/>
      <c r="C13" s="18">
        <v>7.4618499999999999E-3</v>
      </c>
      <c r="D13" s="15"/>
      <c r="E13" s="18">
        <v>8.2080399999999998E-3</v>
      </c>
      <c r="G13" s="22" t="s">
        <v>22</v>
      </c>
      <c r="H13" s="23" t="s">
        <v>23</v>
      </c>
    </row>
    <row r="14" spans="1:11" x14ac:dyDescent="0.25">
      <c r="A14" s="17">
        <v>60</v>
      </c>
      <c r="B14" s="13"/>
      <c r="C14" s="18">
        <v>8.4342600000000007E-3</v>
      </c>
      <c r="D14" s="15"/>
      <c r="E14" s="18">
        <v>9.27768E-3</v>
      </c>
      <c r="G14" s="19" t="s">
        <v>24</v>
      </c>
      <c r="H14" s="24" t="s">
        <v>25</v>
      </c>
    </row>
    <row r="15" spans="1:11" x14ac:dyDescent="0.25">
      <c r="A15" s="17">
        <v>61</v>
      </c>
      <c r="B15" s="13"/>
      <c r="C15" s="18">
        <v>9.5224200000000002E-3</v>
      </c>
      <c r="D15" s="15"/>
      <c r="E15" s="18">
        <v>1.047466E-2</v>
      </c>
      <c r="G15" s="22" t="s">
        <v>26</v>
      </c>
      <c r="H15" s="23" t="s">
        <v>27</v>
      </c>
      <c r="J15" s="1"/>
    </row>
    <row r="16" spans="1:11" x14ac:dyDescent="0.25">
      <c r="A16" s="17">
        <v>62</v>
      </c>
      <c r="B16" s="13"/>
      <c r="C16" s="18">
        <v>1.073848E-2</v>
      </c>
      <c r="D16" s="15"/>
      <c r="E16" s="18">
        <v>1.1812329999999999E-2</v>
      </c>
      <c r="G16" s="10" t="s">
        <v>28</v>
      </c>
      <c r="H16" s="25" t="s">
        <v>29</v>
      </c>
    </row>
    <row r="17" spans="1:8" x14ac:dyDescent="0.25">
      <c r="A17" s="17">
        <v>63</v>
      </c>
      <c r="B17" s="13"/>
      <c r="C17" s="18">
        <v>1.209676E-2</v>
      </c>
      <c r="D17" s="15"/>
      <c r="E17" s="18">
        <v>1.3306439999999999E-2</v>
      </c>
      <c r="G17" s="19" t="s">
        <v>30</v>
      </c>
      <c r="H17" s="24" t="s">
        <v>65</v>
      </c>
    </row>
    <row r="18" spans="1:8" x14ac:dyDescent="0.25">
      <c r="A18" s="17">
        <v>64</v>
      </c>
      <c r="B18" s="13"/>
      <c r="C18" s="18">
        <v>1.3609390000000001E-2</v>
      </c>
      <c r="D18" s="15"/>
      <c r="E18" s="18">
        <v>1.497033E-2</v>
      </c>
    </row>
    <row r="19" spans="1:8" x14ac:dyDescent="0.25">
      <c r="A19" s="17">
        <v>65</v>
      </c>
      <c r="B19" s="13"/>
      <c r="C19" s="18">
        <v>1.529291E-2</v>
      </c>
      <c r="D19" s="15"/>
      <c r="E19" s="18">
        <v>1.6822199999999999E-2</v>
      </c>
    </row>
    <row r="20" spans="1:8" x14ac:dyDescent="0.25">
      <c r="A20" s="17">
        <v>66</v>
      </c>
      <c r="B20" s="13"/>
      <c r="C20" s="18">
        <v>1.7163850000000001E-2</v>
      </c>
      <c r="D20" s="15"/>
      <c r="E20" s="18">
        <v>1.888024E-2</v>
      </c>
    </row>
    <row r="21" spans="1:8" x14ac:dyDescent="0.25">
      <c r="A21" s="17">
        <v>67</v>
      </c>
      <c r="B21" s="13"/>
      <c r="C21" s="18">
        <v>1.9240960000000001E-2</v>
      </c>
      <c r="D21" s="15"/>
      <c r="E21" s="18">
        <v>2.1165059999999999E-2</v>
      </c>
    </row>
    <row r="22" spans="1:8" x14ac:dyDescent="0.25">
      <c r="A22" s="17">
        <v>68</v>
      </c>
      <c r="B22" s="13"/>
      <c r="C22" s="18">
        <v>2.154408E-2</v>
      </c>
      <c r="D22" s="15"/>
      <c r="E22" s="18">
        <v>2.3698489999999999E-2</v>
      </c>
    </row>
    <row r="23" spans="1:8" x14ac:dyDescent="0.25">
      <c r="A23" s="17">
        <v>69</v>
      </c>
      <c r="B23" s="13"/>
      <c r="C23" s="18">
        <v>2.4094170000000002E-2</v>
      </c>
      <c r="D23" s="15"/>
      <c r="E23" s="18">
        <v>2.6503579999999999E-2</v>
      </c>
    </row>
    <row r="24" spans="1:8" x14ac:dyDescent="0.25">
      <c r="A24" s="17">
        <v>70</v>
      </c>
      <c r="B24" s="13"/>
      <c r="C24" s="18">
        <v>2.6913260000000001E-2</v>
      </c>
      <c r="D24" s="15"/>
      <c r="E24" s="18">
        <v>2.9604579999999998E-2</v>
      </c>
    </row>
    <row r="25" spans="1:8" x14ac:dyDescent="0.25">
      <c r="A25" s="17">
        <v>71</v>
      </c>
      <c r="B25" s="13"/>
      <c r="C25" s="18">
        <v>3.0025619999999999E-2</v>
      </c>
      <c r="D25" s="15"/>
      <c r="E25" s="18">
        <v>3.3028179999999997E-2</v>
      </c>
    </row>
    <row r="26" spans="1:8" x14ac:dyDescent="0.25">
      <c r="A26" s="17">
        <v>72</v>
      </c>
      <c r="B26" s="13"/>
      <c r="C26" s="18">
        <v>3.3456600000000003E-2</v>
      </c>
      <c r="D26" s="15"/>
      <c r="E26" s="18">
        <v>3.6802250000000002E-2</v>
      </c>
    </row>
    <row r="27" spans="1:8" x14ac:dyDescent="0.25">
      <c r="A27" s="17">
        <v>73</v>
      </c>
      <c r="B27" s="13"/>
      <c r="C27" s="18">
        <v>3.7233759999999998E-2</v>
      </c>
      <c r="D27" s="15"/>
      <c r="E27" s="18">
        <v>4.0957140000000003E-2</v>
      </c>
    </row>
    <row r="28" spans="1:8" x14ac:dyDescent="0.25">
      <c r="A28" s="17">
        <v>74</v>
      </c>
      <c r="B28" s="13"/>
      <c r="C28" s="18">
        <v>4.1386880000000001E-2</v>
      </c>
      <c r="D28" s="15"/>
      <c r="E28" s="18">
        <v>4.5525570000000001E-2</v>
      </c>
    </row>
    <row r="29" spans="1:8" x14ac:dyDescent="0.25">
      <c r="A29" s="17">
        <v>75</v>
      </c>
      <c r="B29" s="13"/>
      <c r="C29" s="18">
        <v>4.5945720000000002E-2</v>
      </c>
      <c r="D29" s="15"/>
      <c r="E29" s="18">
        <v>5.0540290000000002E-2</v>
      </c>
    </row>
    <row r="30" spans="1:8" x14ac:dyDescent="0.25">
      <c r="A30" s="17">
        <v>76</v>
      </c>
      <c r="B30" s="13"/>
      <c r="C30" s="18">
        <v>5.0942250000000001E-2</v>
      </c>
      <c r="D30" s="15"/>
      <c r="E30" s="18">
        <v>5.6036469999999998E-2</v>
      </c>
    </row>
    <row r="31" spans="1:8" x14ac:dyDescent="0.25">
      <c r="A31" s="17">
        <v>77</v>
      </c>
      <c r="B31" s="13"/>
      <c r="C31" s="18">
        <v>5.641065E-2</v>
      </c>
      <c r="D31" s="15"/>
      <c r="E31" s="18">
        <v>6.2051710000000003E-2</v>
      </c>
    </row>
    <row r="32" spans="1:8" x14ac:dyDescent="0.25">
      <c r="A32" s="17">
        <v>78</v>
      </c>
      <c r="B32" s="13"/>
      <c r="C32" s="18">
        <v>6.238399E-2</v>
      </c>
      <c r="D32" s="15"/>
      <c r="E32" s="18">
        <v>6.8622390000000005E-2</v>
      </c>
    </row>
    <row r="33" spans="1:5" x14ac:dyDescent="0.25">
      <c r="A33" s="17">
        <v>79</v>
      </c>
      <c r="B33" s="13"/>
      <c r="C33" s="18">
        <v>6.8900870000000003E-2</v>
      </c>
      <c r="D33" s="15"/>
      <c r="E33" s="18">
        <v>7.5790949999999996E-2</v>
      </c>
    </row>
    <row r="34" spans="1:5" x14ac:dyDescent="0.25">
      <c r="A34" s="17">
        <v>80</v>
      </c>
      <c r="B34" s="13"/>
      <c r="C34" s="18">
        <v>7.5996560000000005E-2</v>
      </c>
      <c r="D34" s="15"/>
      <c r="E34" s="18">
        <v>8.3596210000000004E-2</v>
      </c>
    </row>
    <row r="35" spans="1:5" x14ac:dyDescent="0.25">
      <c r="A35" s="17">
        <v>81</v>
      </c>
      <c r="B35" s="13"/>
      <c r="C35" s="18">
        <v>8.371075E-2</v>
      </c>
      <c r="D35" s="15"/>
      <c r="E35" s="18">
        <v>9.2081830000000003E-2</v>
      </c>
    </row>
    <row r="36" spans="1:5" x14ac:dyDescent="0.25">
      <c r="A36" s="17">
        <v>82</v>
      </c>
      <c r="B36" s="13"/>
      <c r="C36" s="18">
        <v>9.2082029999999995E-2</v>
      </c>
      <c r="D36" s="15"/>
      <c r="E36" s="18">
        <v>0.10129024</v>
      </c>
    </row>
    <row r="37" spans="1:5" x14ac:dyDescent="0.25">
      <c r="A37" s="17">
        <v>83</v>
      </c>
      <c r="B37" s="13"/>
      <c r="C37" s="18">
        <v>0.10114898999999999</v>
      </c>
      <c r="D37" s="15"/>
      <c r="E37" s="18">
        <v>0.11126389</v>
      </c>
    </row>
    <row r="38" spans="1:5" x14ac:dyDescent="0.25">
      <c r="A38" s="17">
        <v>84</v>
      </c>
      <c r="B38" s="13"/>
      <c r="C38" s="18">
        <v>0.11095022</v>
      </c>
      <c r="D38" s="15"/>
      <c r="E38" s="18">
        <v>0.12204524</v>
      </c>
    </row>
    <row r="39" spans="1:5" x14ac:dyDescent="0.25">
      <c r="A39" s="17">
        <v>85</v>
      </c>
      <c r="B39" s="13"/>
      <c r="C39" s="18">
        <v>0.1215265</v>
      </c>
      <c r="D39" s="15"/>
      <c r="E39" s="18">
        <v>0.13367915</v>
      </c>
    </row>
    <row r="40" spans="1:5" x14ac:dyDescent="0.25">
      <c r="A40" s="17">
        <v>86</v>
      </c>
      <c r="B40" s="13"/>
      <c r="C40" s="18">
        <v>0.13291422</v>
      </c>
      <c r="D40" s="15"/>
      <c r="E40" s="18">
        <v>0.14620564</v>
      </c>
    </row>
    <row r="41" spans="1:5" x14ac:dyDescent="0.25">
      <c r="A41" s="17">
        <v>87</v>
      </c>
      <c r="B41" s="13"/>
      <c r="C41" s="18">
        <v>0.14515086999999999</v>
      </c>
      <c r="D41" s="15"/>
      <c r="E41" s="18">
        <v>0.15966596</v>
      </c>
    </row>
    <row r="42" spans="1:5" x14ac:dyDescent="0.25">
      <c r="A42" s="17">
        <v>88</v>
      </c>
      <c r="B42" s="13"/>
      <c r="C42" s="18">
        <v>0.15827172</v>
      </c>
      <c r="D42" s="15"/>
      <c r="E42" s="18">
        <v>0.17409889000000001</v>
      </c>
    </row>
    <row r="43" spans="1:5" x14ac:dyDescent="0.25">
      <c r="A43" s="17">
        <v>89</v>
      </c>
      <c r="B43" s="13"/>
      <c r="C43" s="18">
        <v>0.17230765000000001</v>
      </c>
      <c r="D43" s="15"/>
      <c r="E43" s="18">
        <v>0.18953842000000001</v>
      </c>
    </row>
    <row r="44" spans="1:5" x14ac:dyDescent="0.25">
      <c r="A44" s="17">
        <v>90</v>
      </c>
      <c r="B44" s="13"/>
      <c r="C44" s="18">
        <v>0.18728732000000001</v>
      </c>
      <c r="D44" s="15"/>
      <c r="E44" s="18">
        <v>0.20601605000000001</v>
      </c>
    </row>
    <row r="45" spans="1:5" x14ac:dyDescent="0.25">
      <c r="A45" s="17">
        <v>91</v>
      </c>
      <c r="B45" s="13"/>
      <c r="C45" s="18">
        <v>0.20323719000000001</v>
      </c>
      <c r="D45" s="15"/>
      <c r="E45" s="18">
        <v>0.22356090000000001</v>
      </c>
    </row>
    <row r="46" spans="1:5" x14ac:dyDescent="0.25">
      <c r="A46" s="17">
        <v>92</v>
      </c>
      <c r="B46" s="13"/>
      <c r="C46" s="18">
        <v>0.22017709999999999</v>
      </c>
      <c r="D46" s="15"/>
      <c r="E46" s="18">
        <v>0.24219481000000001</v>
      </c>
    </row>
    <row r="47" spans="1:5" x14ac:dyDescent="0.25">
      <c r="A47" s="17">
        <v>93</v>
      </c>
      <c r="B47" s="13"/>
      <c r="C47" s="18">
        <v>0.23812029000000001</v>
      </c>
      <c r="D47" s="15"/>
      <c r="E47" s="18">
        <v>0.26193231</v>
      </c>
    </row>
    <row r="48" spans="1:5" x14ac:dyDescent="0.25">
      <c r="A48" s="17">
        <v>94</v>
      </c>
      <c r="B48" s="13"/>
      <c r="C48" s="18">
        <v>0.25707667000000001</v>
      </c>
      <c r="D48" s="15"/>
      <c r="E48" s="18">
        <v>0.28278434000000002</v>
      </c>
    </row>
    <row r="49" spans="1:5" x14ac:dyDescent="0.25">
      <c r="A49" s="17">
        <v>95</v>
      </c>
      <c r="B49" s="13"/>
      <c r="C49" s="18">
        <v>0.27704736000000002</v>
      </c>
      <c r="D49" s="15"/>
      <c r="E49" s="18">
        <v>0.30475208999999998</v>
      </c>
    </row>
    <row r="50" spans="1:5" x14ac:dyDescent="0.25">
      <c r="A50" s="17">
        <v>96</v>
      </c>
      <c r="B50" s="13"/>
      <c r="C50" s="18">
        <v>0.29802351999999999</v>
      </c>
      <c r="D50" s="15"/>
      <c r="E50" s="18">
        <v>0.32782587000000002</v>
      </c>
    </row>
    <row r="51" spans="1:5" x14ac:dyDescent="0.25">
      <c r="A51" s="17">
        <v>97</v>
      </c>
      <c r="B51" s="13"/>
      <c r="C51" s="18">
        <v>0.31999083</v>
      </c>
      <c r="D51" s="15"/>
      <c r="E51" s="18">
        <v>0.35198992000000001</v>
      </c>
    </row>
    <row r="52" spans="1:5" x14ac:dyDescent="0.25">
      <c r="A52" s="17">
        <v>98</v>
      </c>
      <c r="B52" s="13"/>
      <c r="C52" s="18">
        <v>0.34292393999999998</v>
      </c>
      <c r="D52" s="15"/>
      <c r="E52" s="18">
        <v>0.37721632999999999</v>
      </c>
    </row>
    <row r="53" spans="1:5" x14ac:dyDescent="0.25">
      <c r="A53" s="17">
        <v>99</v>
      </c>
      <c r="B53" s="13"/>
      <c r="C53" s="18">
        <v>0.36678644999999999</v>
      </c>
      <c r="D53" s="15"/>
      <c r="E53" s="18">
        <v>0.40346509000000003</v>
      </c>
    </row>
    <row r="54" spans="1:5" x14ac:dyDescent="0.25">
      <c r="A54" s="17">
        <v>100</v>
      </c>
      <c r="B54" s="13"/>
      <c r="C54" s="18">
        <v>0.39153426000000002</v>
      </c>
      <c r="D54" s="15"/>
      <c r="E54" s="18">
        <v>0.43068769000000001</v>
      </c>
    </row>
    <row r="55" spans="1:5" x14ac:dyDescent="0.25">
      <c r="A55" s="17">
        <v>101</v>
      </c>
      <c r="B55" s="13"/>
      <c r="C55" s="18">
        <v>0.41710895999999997</v>
      </c>
      <c r="D55" s="15"/>
      <c r="E55" s="18">
        <v>0.45881984999999997</v>
      </c>
    </row>
    <row r="56" spans="1:5" x14ac:dyDescent="0.25">
      <c r="A56" s="17">
        <v>102</v>
      </c>
      <c r="B56" s="13"/>
      <c r="C56" s="18">
        <v>0.44344327</v>
      </c>
      <c r="D56" s="15"/>
      <c r="E56" s="18">
        <v>0.48778759999999999</v>
      </c>
    </row>
    <row r="57" spans="1:5" x14ac:dyDescent="0.25">
      <c r="A57" s="17">
        <v>103</v>
      </c>
      <c r="B57" s="13"/>
      <c r="C57" s="18">
        <v>0.47045672999999999</v>
      </c>
      <c r="D57" s="15"/>
      <c r="E57" s="18">
        <v>0.51750240000000003</v>
      </c>
    </row>
    <row r="58" spans="1:5" x14ac:dyDescent="0.25">
      <c r="A58" s="17">
        <v>104</v>
      </c>
      <c r="B58" s="13"/>
      <c r="C58" s="18">
        <v>0.49806001999999999</v>
      </c>
      <c r="D58" s="15"/>
      <c r="E58" s="18">
        <v>0.54786601999999995</v>
      </c>
    </row>
    <row r="59" spans="1:5" x14ac:dyDescent="0.25">
      <c r="A59" s="17">
        <v>105</v>
      </c>
      <c r="B59" s="13"/>
      <c r="C59" s="18">
        <v>0.52615281999999997</v>
      </c>
      <c r="D59" s="15"/>
      <c r="E59" s="18">
        <v>0.57876810000000001</v>
      </c>
    </row>
    <row r="60" spans="1:5" x14ac:dyDescent="0.25">
      <c r="A60" s="17">
        <v>106</v>
      </c>
      <c r="B60" s="13"/>
      <c r="C60" s="18">
        <v>0.55462378000000001</v>
      </c>
      <c r="D60" s="15"/>
      <c r="E60" s="18">
        <v>0.61008616000000004</v>
      </c>
    </row>
    <row r="61" spans="1:5" x14ac:dyDescent="0.25">
      <c r="A61" s="17">
        <v>107</v>
      </c>
      <c r="B61" s="13"/>
      <c r="C61" s="18">
        <v>0.58335603000000003</v>
      </c>
      <c r="D61" s="15"/>
      <c r="E61" s="18">
        <v>0.64169164000000001</v>
      </c>
    </row>
    <row r="62" spans="1:5" x14ac:dyDescent="0.25">
      <c r="A62" s="17">
        <v>108</v>
      </c>
      <c r="B62" s="13"/>
      <c r="C62" s="18">
        <v>0.61222058999999995</v>
      </c>
      <c r="D62" s="15"/>
      <c r="E62" s="18">
        <v>0.67344263999999998</v>
      </c>
    </row>
    <row r="63" spans="1:5" x14ac:dyDescent="0.25">
      <c r="A63" s="17">
        <v>109</v>
      </c>
      <c r="B63" s="13"/>
      <c r="C63" s="18">
        <v>0.64108734000000001</v>
      </c>
      <c r="D63" s="15"/>
      <c r="E63" s="18">
        <v>0.70519608</v>
      </c>
    </row>
    <row r="64" spans="1:5" x14ac:dyDescent="0.25">
      <c r="A64" s="17">
        <v>110</v>
      </c>
      <c r="B64" s="13"/>
      <c r="C64" s="18">
        <v>0.66981959999999996</v>
      </c>
      <c r="D64" s="15"/>
      <c r="E64" s="18">
        <v>0.73680155000000003</v>
      </c>
    </row>
    <row r="65" spans="1:5" x14ac:dyDescent="0.25">
      <c r="A65" s="17">
        <v>111</v>
      </c>
      <c r="B65" s="13"/>
      <c r="C65" s="18">
        <v>0.69827843000000001</v>
      </c>
      <c r="D65" s="15"/>
      <c r="E65" s="18">
        <v>0.76810626999999998</v>
      </c>
    </row>
    <row r="66" spans="1:5" x14ac:dyDescent="0.25">
      <c r="A66" s="17">
        <v>112</v>
      </c>
      <c r="B66" s="13"/>
      <c r="C66" s="18">
        <v>0.72632602999999996</v>
      </c>
      <c r="D66" s="15"/>
      <c r="E66" s="18">
        <v>0.79895863</v>
      </c>
    </row>
    <row r="67" spans="1:5" x14ac:dyDescent="0.25">
      <c r="A67" s="17">
        <v>113</v>
      </c>
      <c r="B67" s="13"/>
      <c r="C67" s="18">
        <v>0.75382568999999999</v>
      </c>
      <c r="D67" s="15"/>
      <c r="E67" s="18">
        <v>0.82920824999999998</v>
      </c>
    </row>
    <row r="68" spans="1:5" x14ac:dyDescent="0.25">
      <c r="A68" s="17">
        <v>114</v>
      </c>
      <c r="B68" s="13"/>
      <c r="C68" s="18">
        <v>0.78064730999999998</v>
      </c>
      <c r="D68" s="15"/>
      <c r="E68" s="18">
        <v>0.85871204000000001</v>
      </c>
    </row>
    <row r="69" spans="1:5" x14ac:dyDescent="0.25">
      <c r="A69" s="17">
        <v>115</v>
      </c>
      <c r="B69" s="13"/>
      <c r="C69" s="18">
        <v>0.80666631</v>
      </c>
      <c r="D69" s="15"/>
      <c r="E69" s="18">
        <v>0.88733293999999996</v>
      </c>
    </row>
    <row r="70" spans="1:5" x14ac:dyDescent="0.25">
      <c r="A70" s="17">
        <v>116</v>
      </c>
      <c r="B70" s="13"/>
      <c r="C70" s="18">
        <v>0.83176691999999997</v>
      </c>
      <c r="D70" s="15"/>
      <c r="E70" s="18">
        <v>0.91494361000000002</v>
      </c>
    </row>
    <row r="71" spans="1:5" x14ac:dyDescent="0.25">
      <c r="A71" s="17">
        <v>117</v>
      </c>
      <c r="B71" s="13"/>
      <c r="C71" s="18">
        <v>0.85584442000000005</v>
      </c>
      <c r="D71" s="15"/>
      <c r="E71" s="18">
        <v>0.94142886000000003</v>
      </c>
    </row>
    <row r="72" spans="1:5" x14ac:dyDescent="0.25">
      <c r="A72" s="17">
        <v>118</v>
      </c>
      <c r="B72" s="13"/>
      <c r="C72" s="18">
        <v>0.87880838999999999</v>
      </c>
      <c r="D72" s="15"/>
      <c r="E72" s="18">
        <v>0.96668922999999995</v>
      </c>
    </row>
    <row r="73" spans="1:5" x14ac:dyDescent="0.25">
      <c r="A73" s="17">
        <v>119</v>
      </c>
      <c r="B73" s="13"/>
      <c r="C73" s="18">
        <v>0.90058055999999997</v>
      </c>
      <c r="D73" s="15"/>
      <c r="E73" s="18">
        <v>0.99063862000000003</v>
      </c>
    </row>
    <row r="74" spans="1:5" x14ac:dyDescent="0.25">
      <c r="A74" s="17">
        <v>120</v>
      </c>
      <c r="B74" s="13"/>
      <c r="C74" s="26">
        <v>1</v>
      </c>
      <c r="D74" s="15"/>
      <c r="E74" s="26">
        <v>1</v>
      </c>
    </row>
  </sheetData>
  <mergeCells count="9">
    <mergeCell ref="G8:H9"/>
    <mergeCell ref="H10:H12"/>
    <mergeCell ref="G10:G12"/>
    <mergeCell ref="J1:K1"/>
    <mergeCell ref="G1:H1"/>
    <mergeCell ref="H4:H5"/>
    <mergeCell ref="G4:G5"/>
    <mergeCell ref="G6:G7"/>
    <mergeCell ref="H6:H7"/>
  </mergeCells>
  <printOptions gridLines="1"/>
  <pageMargins left="0.7" right="0.7" top="0.75" bottom="0.75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13"/>
  <sheetViews>
    <sheetView workbookViewId="0"/>
  </sheetViews>
  <sheetFormatPr defaultRowHeight="15" x14ac:dyDescent="0.25"/>
  <cols>
    <col min="1" max="16384" width="9.140625" style="67"/>
  </cols>
  <sheetData>
    <row r="1" spans="1:1" x14ac:dyDescent="0.25">
      <c r="A1" s="67" t="s">
        <v>35</v>
      </c>
    </row>
    <row r="4" spans="1:1" x14ac:dyDescent="0.25">
      <c r="A4" s="67" t="s">
        <v>36</v>
      </c>
    </row>
    <row r="7" spans="1:1" x14ac:dyDescent="0.25">
      <c r="A7" s="68" t="s">
        <v>57</v>
      </c>
    </row>
    <row r="10" spans="1:1" x14ac:dyDescent="0.25">
      <c r="A10" s="68" t="s">
        <v>58</v>
      </c>
    </row>
    <row r="13" spans="1:1" x14ac:dyDescent="0.25">
      <c r="A13" s="68" t="s">
        <v>49</v>
      </c>
    </row>
  </sheetData>
  <printOptions gridLines="1"/>
  <pageMargins left="0.7" right="0.7" top="0.75" bottom="0.75" header="0.5" footer="0.5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G14"/>
  <sheetViews>
    <sheetView workbookViewId="0"/>
  </sheetViews>
  <sheetFormatPr defaultRowHeight="15" x14ac:dyDescent="0.25"/>
  <cols>
    <col min="1" max="1" width="9.140625" style="44"/>
    <col min="2" max="2" width="13.5703125" style="44" customWidth="1"/>
    <col min="3" max="3" width="20.28515625" style="44" customWidth="1"/>
    <col min="4" max="4" width="10.5703125" style="44" bestFit="1" customWidth="1"/>
    <col min="5" max="5" width="82.85546875" style="44" bestFit="1" customWidth="1"/>
    <col min="6" max="6" width="6.140625" style="44" bestFit="1" customWidth="1"/>
    <col min="7" max="7" width="49.28515625" style="44" bestFit="1" customWidth="1"/>
    <col min="8" max="13" width="9.28515625" style="44" customWidth="1"/>
    <col min="14" max="16384" width="9.140625" style="44"/>
  </cols>
  <sheetData>
    <row r="2" spans="2:7" x14ac:dyDescent="0.25">
      <c r="B2" s="69" t="s">
        <v>50</v>
      </c>
    </row>
    <row r="4" spans="2:7" x14ac:dyDescent="0.25">
      <c r="B4" s="44" t="s">
        <v>51</v>
      </c>
      <c r="C4" s="44" t="s">
        <v>75</v>
      </c>
    </row>
    <row r="5" spans="2:7" x14ac:dyDescent="0.25">
      <c r="C5" s="44" t="s">
        <v>69</v>
      </c>
    </row>
    <row r="7" spans="2:7" x14ac:dyDescent="0.25">
      <c r="B7" s="44" t="s">
        <v>79</v>
      </c>
      <c r="C7" s="44" t="s">
        <v>52</v>
      </c>
      <c r="D7" s="71">
        <v>1500000</v>
      </c>
      <c r="E7" s="44" t="s">
        <v>63</v>
      </c>
    </row>
    <row r="8" spans="2:7" x14ac:dyDescent="0.25">
      <c r="C8" s="44" t="s">
        <v>62</v>
      </c>
      <c r="D8" s="71">
        <v>100000</v>
      </c>
      <c r="E8" s="44" t="s">
        <v>70</v>
      </c>
    </row>
    <row r="9" spans="2:7" x14ac:dyDescent="0.25">
      <c r="D9" s="70"/>
    </row>
    <row r="10" spans="2:7" x14ac:dyDescent="0.25">
      <c r="B10" s="44" t="s">
        <v>78</v>
      </c>
      <c r="C10" s="44" t="s">
        <v>62</v>
      </c>
      <c r="D10" s="71">
        <v>100000</v>
      </c>
      <c r="E10" s="44" t="s">
        <v>71</v>
      </c>
      <c r="F10" s="72">
        <v>5.0000000000000001E-3</v>
      </c>
      <c r="G10" s="44" t="s">
        <v>82</v>
      </c>
    </row>
    <row r="11" spans="2:7" x14ac:dyDescent="0.25">
      <c r="C11" s="44" t="s">
        <v>61</v>
      </c>
      <c r="D11" s="71">
        <v>350000</v>
      </c>
      <c r="E11" s="44" t="s">
        <v>76</v>
      </c>
      <c r="F11" s="72">
        <v>5.0000000000000001E-3</v>
      </c>
      <c r="G11" s="44" t="s">
        <v>83</v>
      </c>
    </row>
    <row r="13" spans="2:7" x14ac:dyDescent="0.25">
      <c r="B13" s="44" t="s">
        <v>59</v>
      </c>
      <c r="C13" s="39" t="s">
        <v>80</v>
      </c>
      <c r="D13" s="70"/>
      <c r="E13" s="73"/>
    </row>
    <row r="14" spans="2:7" x14ac:dyDescent="0.25">
      <c r="D14" s="70"/>
    </row>
  </sheetData>
  <printOptions gridLines="1"/>
  <pageMargins left="0.7" right="0.7" top="0.75" bottom="0.75" header="0.5" footer="0.5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G19"/>
  <sheetViews>
    <sheetView workbookViewId="0"/>
  </sheetViews>
  <sheetFormatPr defaultRowHeight="15" x14ac:dyDescent="0.25"/>
  <cols>
    <col min="1" max="1" width="9.140625" style="39"/>
    <col min="2" max="2" width="13.5703125" style="39" customWidth="1"/>
    <col min="3" max="3" width="32.28515625" style="39" customWidth="1"/>
    <col min="4" max="4" width="10.140625" style="39" bestFit="1" customWidth="1"/>
    <col min="5" max="5" width="10.5703125" style="39" customWidth="1"/>
    <col min="6" max="6" width="4.85546875" style="39" customWidth="1"/>
    <col min="7" max="16384" width="9.140625" style="39"/>
  </cols>
  <sheetData>
    <row r="2" spans="2:7" x14ac:dyDescent="0.25">
      <c r="B2" s="69" t="s">
        <v>54</v>
      </c>
    </row>
    <row r="4" spans="2:7" x14ac:dyDescent="0.25">
      <c r="B4" s="39" t="s">
        <v>51</v>
      </c>
      <c r="C4" s="39" t="s">
        <v>77</v>
      </c>
    </row>
    <row r="5" spans="2:7" x14ac:dyDescent="0.25">
      <c r="C5" s="76" t="s">
        <v>72</v>
      </c>
    </row>
    <row r="7" spans="2:7" x14ac:dyDescent="0.25">
      <c r="C7" s="39" t="s">
        <v>84</v>
      </c>
    </row>
    <row r="8" spans="2:7" x14ac:dyDescent="0.25">
      <c r="C8" s="39" t="s">
        <v>85</v>
      </c>
      <c r="D8" s="77">
        <v>255000</v>
      </c>
      <c r="E8" s="76" t="s">
        <v>86</v>
      </c>
    </row>
    <row r="9" spans="2:7" x14ac:dyDescent="0.25">
      <c r="C9" s="39" t="s">
        <v>87</v>
      </c>
      <c r="F9" s="75">
        <v>0.02</v>
      </c>
      <c r="G9" s="96" t="s">
        <v>92</v>
      </c>
    </row>
    <row r="11" spans="2:7" x14ac:dyDescent="0.25">
      <c r="B11" s="39" t="s">
        <v>78</v>
      </c>
      <c r="C11" s="39" t="s">
        <v>81</v>
      </c>
    </row>
    <row r="12" spans="2:7" x14ac:dyDescent="0.25">
      <c r="C12" s="78" t="s">
        <v>88</v>
      </c>
    </row>
    <row r="14" spans="2:7" x14ac:dyDescent="0.25">
      <c r="B14" s="76" t="s">
        <v>79</v>
      </c>
      <c r="C14" s="39" t="s">
        <v>52</v>
      </c>
      <c r="D14" s="74">
        <v>500000</v>
      </c>
      <c r="E14" s="76" t="s">
        <v>89</v>
      </c>
    </row>
    <row r="15" spans="2:7" x14ac:dyDescent="0.25">
      <c r="C15" s="39" t="s">
        <v>53</v>
      </c>
      <c r="D15" s="74">
        <v>500000</v>
      </c>
      <c r="E15" s="76" t="s">
        <v>90</v>
      </c>
    </row>
    <row r="16" spans="2:7" x14ac:dyDescent="0.25">
      <c r="C16" s="39" t="s">
        <v>62</v>
      </c>
      <c r="D16" s="74">
        <v>100000</v>
      </c>
      <c r="E16" s="76" t="s">
        <v>91</v>
      </c>
    </row>
    <row r="19" spans="2:3" x14ac:dyDescent="0.25">
      <c r="B19" s="39" t="s">
        <v>60</v>
      </c>
      <c r="C19" s="39" t="s">
        <v>80</v>
      </c>
    </row>
  </sheetData>
  <printOptions gridLines="1"/>
  <pageMargins left="0.7" right="0.7" top="0.75" bottom="0.75" header="0.5" footer="0.5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5" x14ac:dyDescent="0.25"/>
  <sheetData/>
  <printOptions gridLines="1"/>
  <pageMargins left="0.7" right="0.7" top="0.75" bottom="0.75" header="0.5" footer="0.5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RowHeight="15" x14ac:dyDescent="0.25"/>
  <sheetData/>
  <printOptions gridLines="1"/>
  <pageMargins left="0.7" right="0.7" top="0.75" bottom="0.75" header="0.5" footer="0.5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RowHeight="15" x14ac:dyDescent="0.25"/>
  <sheetData/>
  <printOptions gridLines="1"/>
  <pageMargins left="0.7" right="0.7" top="0.75" bottom="0.75" header="0.5" footer="0.5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A0FEA-94DB-4B12-AA90-1B19DFA053BE}">
  <dimension ref="A1:A5"/>
  <sheetViews>
    <sheetView workbookViewId="0"/>
  </sheetViews>
  <sheetFormatPr defaultRowHeight="15" x14ac:dyDescent="0.25"/>
  <sheetData>
    <row r="1" spans="1:1" x14ac:dyDescent="0.25">
      <c r="A1" t="s">
        <v>35</v>
      </c>
    </row>
    <row r="3" spans="1:1" x14ac:dyDescent="0.25">
      <c r="A3" t="s">
        <v>36</v>
      </c>
    </row>
    <row r="5" spans="1:1" x14ac:dyDescent="0.25">
      <c r="A5" t="s">
        <v>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3"/>
  <sheetViews>
    <sheetView workbookViewId="0"/>
  </sheetViews>
  <sheetFormatPr defaultRowHeight="15" x14ac:dyDescent="0.25"/>
  <cols>
    <col min="1" max="1" width="9.140625" style="21"/>
    <col min="2" max="2" width="20.28515625" style="21" customWidth="1"/>
    <col min="3" max="3" width="23.5703125" style="21" customWidth="1"/>
    <col min="4" max="7" width="9.140625" style="21" customWidth="1"/>
    <col min="8" max="8" width="17.7109375" style="59" customWidth="1"/>
    <col min="9" max="9" width="16.85546875" style="59" customWidth="1"/>
    <col min="10" max="10" width="15" style="59" customWidth="1"/>
  </cols>
  <sheetData>
    <row r="1" spans="1:10" x14ac:dyDescent="0.25">
      <c r="A1" s="43"/>
      <c r="B1" s="94"/>
      <c r="C1" s="94"/>
      <c r="D1" s="43"/>
      <c r="E1" s="43"/>
      <c r="F1" s="43"/>
      <c r="G1" s="43"/>
      <c r="H1" s="55"/>
      <c r="I1" s="55"/>
      <c r="J1" s="55"/>
    </row>
    <row r="2" spans="1:10" ht="20.25" customHeight="1" thickBot="1" x14ac:dyDescent="0.3">
      <c r="A2" s="27" t="s">
        <v>31</v>
      </c>
      <c r="B2" s="28" t="s">
        <v>32</v>
      </c>
      <c r="C2" s="28" t="s">
        <v>33</v>
      </c>
      <c r="D2" s="45"/>
      <c r="E2" s="45"/>
      <c r="F2" s="45"/>
      <c r="G2" s="45"/>
      <c r="H2" s="56" t="s">
        <v>34</v>
      </c>
      <c r="I2" s="57" t="s">
        <v>73</v>
      </c>
      <c r="J2" s="58" t="s">
        <v>74</v>
      </c>
    </row>
    <row r="3" spans="1:10" x14ac:dyDescent="0.25">
      <c r="A3" s="30">
        <v>50</v>
      </c>
      <c r="B3" s="31">
        <v>2.3550699999999999E-3</v>
      </c>
      <c r="C3" s="32">
        <v>2.5905799999999999E-3</v>
      </c>
      <c r="D3" s="46"/>
      <c r="E3" s="46"/>
      <c r="F3" s="46"/>
      <c r="G3" s="47"/>
      <c r="H3" s="33">
        <v>100000</v>
      </c>
      <c r="J3" s="60"/>
    </row>
    <row r="4" spans="1:10" x14ac:dyDescent="0.25">
      <c r="A4" s="30">
        <f t="shared" ref="A4:A35" si="0">A3+1</f>
        <v>51</v>
      </c>
      <c r="B4" s="34">
        <v>2.6869200000000002E-3</v>
      </c>
      <c r="C4" s="35">
        <v>2.95561E-3</v>
      </c>
      <c r="D4" s="48"/>
      <c r="E4" s="48"/>
      <c r="F4" s="48"/>
      <c r="G4" s="49"/>
      <c r="H4" s="61"/>
      <c r="J4" s="60"/>
    </row>
    <row r="5" spans="1:10" x14ac:dyDescent="0.25">
      <c r="A5" s="30">
        <f t="shared" si="0"/>
        <v>52</v>
      </c>
      <c r="B5" s="34">
        <v>3.06508E-3</v>
      </c>
      <c r="C5" s="35">
        <v>3.3715899999999998E-3</v>
      </c>
      <c r="D5" s="48"/>
      <c r="E5" s="48"/>
      <c r="F5" s="48"/>
      <c r="G5" s="49"/>
      <c r="H5" s="61"/>
      <c r="J5" s="60"/>
    </row>
    <row r="6" spans="1:10" x14ac:dyDescent="0.25">
      <c r="A6" s="30">
        <f t="shared" si="0"/>
        <v>53</v>
      </c>
      <c r="B6" s="34">
        <v>3.4917500000000001E-3</v>
      </c>
      <c r="C6" s="35">
        <v>3.8409199999999998E-3</v>
      </c>
      <c r="D6" s="48"/>
      <c r="E6" s="48"/>
      <c r="F6" s="48"/>
      <c r="G6" s="49"/>
      <c r="H6" s="61"/>
      <c r="J6" s="60"/>
    </row>
    <row r="7" spans="1:10" x14ac:dyDescent="0.25">
      <c r="A7" s="30">
        <f t="shared" si="0"/>
        <v>54</v>
      </c>
      <c r="B7" s="34">
        <v>3.9735400000000002E-3</v>
      </c>
      <c r="C7" s="35">
        <v>4.3708899999999997E-3</v>
      </c>
      <c r="D7" s="48"/>
      <c r="E7" s="48"/>
      <c r="F7" s="48"/>
      <c r="G7" s="49"/>
      <c r="H7" s="61"/>
      <c r="J7" s="60"/>
    </row>
    <row r="8" spans="1:10" x14ac:dyDescent="0.25">
      <c r="A8" s="30">
        <f t="shared" si="0"/>
        <v>55</v>
      </c>
      <c r="B8" s="34">
        <v>4.5170699999999998E-3</v>
      </c>
      <c r="C8" s="35">
        <v>4.9687799999999999E-3</v>
      </c>
      <c r="D8" s="48"/>
      <c r="E8" s="48"/>
      <c r="F8" s="48"/>
      <c r="G8" s="49"/>
      <c r="H8" s="61"/>
      <c r="J8" s="60"/>
    </row>
    <row r="9" spans="1:10" x14ac:dyDescent="0.25">
      <c r="A9" s="30">
        <f t="shared" si="0"/>
        <v>56</v>
      </c>
      <c r="B9" s="34">
        <v>5.1300599999999997E-3</v>
      </c>
      <c r="C9" s="35">
        <v>5.64307E-3</v>
      </c>
      <c r="D9" s="48"/>
      <c r="E9" s="48"/>
      <c r="F9" s="48"/>
      <c r="G9" s="49"/>
      <c r="H9" s="61"/>
      <c r="J9" s="60"/>
    </row>
    <row r="10" spans="1:10" x14ac:dyDescent="0.25">
      <c r="A10" s="30">
        <f t="shared" si="0"/>
        <v>57</v>
      </c>
      <c r="B10" s="34">
        <v>5.8191199999999997E-3</v>
      </c>
      <c r="C10" s="35">
        <v>6.4010400000000002E-3</v>
      </c>
      <c r="D10" s="48"/>
      <c r="E10" s="48"/>
      <c r="F10" s="48"/>
      <c r="G10" s="49"/>
      <c r="H10" s="61"/>
      <c r="J10" s="60"/>
    </row>
    <row r="11" spans="1:10" x14ac:dyDescent="0.25">
      <c r="A11" s="30">
        <f t="shared" si="0"/>
        <v>58</v>
      </c>
      <c r="B11" s="34">
        <v>6.5930800000000003E-3</v>
      </c>
      <c r="C11" s="35">
        <v>7.2523900000000001E-3</v>
      </c>
      <c r="D11" s="48"/>
      <c r="E11" s="48"/>
      <c r="F11" s="48"/>
      <c r="G11" s="49"/>
      <c r="H11" s="61"/>
      <c r="J11" s="60"/>
    </row>
    <row r="12" spans="1:10" x14ac:dyDescent="0.25">
      <c r="A12" s="30">
        <f t="shared" si="0"/>
        <v>59</v>
      </c>
      <c r="B12" s="34">
        <v>7.4618499999999999E-3</v>
      </c>
      <c r="C12" s="35">
        <v>8.2080399999999998E-3</v>
      </c>
      <c r="D12" s="48"/>
      <c r="E12" s="48"/>
      <c r="F12" s="48"/>
      <c r="G12" s="49"/>
      <c r="H12" s="61"/>
      <c r="J12" s="60"/>
    </row>
    <row r="13" spans="1:10" x14ac:dyDescent="0.25">
      <c r="A13" s="30">
        <f t="shared" si="0"/>
        <v>60</v>
      </c>
      <c r="B13" s="34">
        <v>8.4342600000000007E-3</v>
      </c>
      <c r="C13" s="35">
        <v>9.27768E-3</v>
      </c>
      <c r="D13" s="48"/>
      <c r="E13" s="48"/>
      <c r="F13" s="48"/>
      <c r="G13" s="49"/>
      <c r="H13" s="61"/>
      <c r="J13" s="60"/>
    </row>
    <row r="14" spans="1:10" x14ac:dyDescent="0.25">
      <c r="A14" s="30">
        <f t="shared" si="0"/>
        <v>61</v>
      </c>
      <c r="B14" s="34">
        <v>9.5224200000000002E-3</v>
      </c>
      <c r="C14" s="35">
        <v>1.047466E-2</v>
      </c>
      <c r="D14" s="48"/>
      <c r="E14" s="48"/>
      <c r="F14" s="48"/>
      <c r="G14" s="49"/>
      <c r="H14" s="61"/>
      <c r="J14" s="60"/>
    </row>
    <row r="15" spans="1:10" x14ac:dyDescent="0.25">
      <c r="A15" s="30">
        <f t="shared" si="0"/>
        <v>62</v>
      </c>
      <c r="B15" s="34">
        <v>1.073848E-2</v>
      </c>
      <c r="C15" s="35">
        <v>1.1812329999999999E-2</v>
      </c>
      <c r="D15" s="48"/>
      <c r="E15" s="48"/>
      <c r="F15" s="48"/>
      <c r="G15" s="49"/>
      <c r="H15" s="61"/>
      <c r="J15" s="60"/>
    </row>
    <row r="16" spans="1:10" x14ac:dyDescent="0.25">
      <c r="A16" s="30">
        <f t="shared" si="0"/>
        <v>63</v>
      </c>
      <c r="B16" s="34">
        <v>1.209676E-2</v>
      </c>
      <c r="C16" s="35">
        <v>1.3306439999999999E-2</v>
      </c>
      <c r="D16" s="48"/>
      <c r="E16" s="48"/>
      <c r="F16" s="48"/>
      <c r="G16" s="49"/>
      <c r="H16" s="61"/>
      <c r="J16" s="60"/>
    </row>
    <row r="17" spans="1:10" x14ac:dyDescent="0.25">
      <c r="A17" s="30">
        <f t="shared" si="0"/>
        <v>64</v>
      </c>
      <c r="B17" s="34">
        <v>1.3609390000000001E-2</v>
      </c>
      <c r="C17" s="35">
        <v>1.497033E-2</v>
      </c>
      <c r="D17" s="48"/>
      <c r="E17" s="48"/>
      <c r="F17" s="48"/>
      <c r="G17" s="49"/>
      <c r="H17" s="61"/>
      <c r="J17" s="60"/>
    </row>
    <row r="18" spans="1:10" x14ac:dyDescent="0.25">
      <c r="A18" s="30">
        <f t="shared" si="0"/>
        <v>65</v>
      </c>
      <c r="B18" s="34">
        <v>1.529291E-2</v>
      </c>
      <c r="C18" s="35">
        <v>1.6822199999999999E-2</v>
      </c>
      <c r="D18" s="48"/>
      <c r="E18" s="48"/>
      <c r="F18" s="48"/>
      <c r="G18" s="49"/>
      <c r="H18" s="61"/>
      <c r="J18" s="60"/>
    </row>
    <row r="19" spans="1:10" x14ac:dyDescent="0.25">
      <c r="A19" s="30">
        <f t="shared" si="0"/>
        <v>66</v>
      </c>
      <c r="B19" s="34">
        <v>1.7163850000000001E-2</v>
      </c>
      <c r="C19" s="35">
        <v>1.888024E-2</v>
      </c>
      <c r="D19" s="48"/>
      <c r="E19" s="48"/>
      <c r="F19" s="48"/>
      <c r="G19" s="49"/>
      <c r="H19" s="61"/>
      <c r="J19" s="60"/>
    </row>
    <row r="20" spans="1:10" x14ac:dyDescent="0.25">
      <c r="A20" s="30">
        <f t="shared" si="0"/>
        <v>67</v>
      </c>
      <c r="B20" s="34">
        <v>1.9240960000000001E-2</v>
      </c>
      <c r="C20" s="35">
        <v>2.1165059999999999E-2</v>
      </c>
      <c r="D20" s="48"/>
      <c r="E20" s="48"/>
      <c r="F20" s="48"/>
      <c r="G20" s="49"/>
      <c r="H20" s="61"/>
      <c r="J20" s="60"/>
    </row>
    <row r="21" spans="1:10" x14ac:dyDescent="0.25">
      <c r="A21" s="30">
        <f t="shared" si="0"/>
        <v>68</v>
      </c>
      <c r="B21" s="34">
        <v>2.154408E-2</v>
      </c>
      <c r="C21" s="35">
        <v>2.3698489999999999E-2</v>
      </c>
      <c r="D21" s="48"/>
      <c r="E21" s="48"/>
      <c r="F21" s="48"/>
      <c r="G21" s="49"/>
      <c r="H21" s="61"/>
      <c r="J21" s="60"/>
    </row>
    <row r="22" spans="1:10" x14ac:dyDescent="0.25">
      <c r="A22" s="30">
        <f t="shared" si="0"/>
        <v>69</v>
      </c>
      <c r="B22" s="34">
        <v>2.4094170000000002E-2</v>
      </c>
      <c r="C22" s="35">
        <v>2.6503579999999999E-2</v>
      </c>
      <c r="D22" s="48"/>
      <c r="E22" s="48"/>
      <c r="F22" s="48"/>
      <c r="G22" s="49"/>
      <c r="H22" s="61"/>
      <c r="J22" s="60"/>
    </row>
    <row r="23" spans="1:10" x14ac:dyDescent="0.25">
      <c r="A23" s="30">
        <f t="shared" si="0"/>
        <v>70</v>
      </c>
      <c r="B23" s="34">
        <v>2.6913260000000001E-2</v>
      </c>
      <c r="C23" s="35">
        <v>2.9604579999999998E-2</v>
      </c>
      <c r="D23" s="48"/>
      <c r="E23" s="48"/>
      <c r="F23" s="48"/>
      <c r="G23" s="49"/>
      <c r="H23" s="61"/>
      <c r="J23" s="60"/>
    </row>
    <row r="24" spans="1:10" x14ac:dyDescent="0.25">
      <c r="A24" s="30">
        <f t="shared" si="0"/>
        <v>71</v>
      </c>
      <c r="B24" s="34">
        <v>3.0025619999999999E-2</v>
      </c>
      <c r="C24" s="35">
        <v>3.3028179999999997E-2</v>
      </c>
      <c r="D24" s="48"/>
      <c r="E24" s="48"/>
      <c r="F24" s="48"/>
      <c r="G24" s="49"/>
      <c r="H24" s="61"/>
      <c r="J24" s="60"/>
    </row>
    <row r="25" spans="1:10" x14ac:dyDescent="0.25">
      <c r="A25" s="30">
        <f t="shared" si="0"/>
        <v>72</v>
      </c>
      <c r="B25" s="34">
        <v>3.3456600000000003E-2</v>
      </c>
      <c r="C25" s="35">
        <v>3.6802250000000002E-2</v>
      </c>
      <c r="D25" s="48"/>
      <c r="E25" s="48"/>
      <c r="F25" s="48"/>
      <c r="G25" s="49"/>
      <c r="H25" s="61"/>
      <c r="J25" s="60"/>
    </row>
    <row r="26" spans="1:10" x14ac:dyDescent="0.25">
      <c r="A26" s="30">
        <f t="shared" si="0"/>
        <v>73</v>
      </c>
      <c r="B26" s="34">
        <v>3.7233759999999998E-2</v>
      </c>
      <c r="C26" s="35">
        <v>4.0957140000000003E-2</v>
      </c>
      <c r="D26" s="48"/>
      <c r="E26" s="48"/>
      <c r="F26" s="48"/>
      <c r="G26" s="49"/>
      <c r="H26" s="61"/>
      <c r="J26" s="60"/>
    </row>
    <row r="27" spans="1:10" x14ac:dyDescent="0.25">
      <c r="A27" s="30">
        <f t="shared" si="0"/>
        <v>74</v>
      </c>
      <c r="B27" s="34">
        <v>4.1386880000000001E-2</v>
      </c>
      <c r="C27" s="35">
        <v>4.5525570000000001E-2</v>
      </c>
      <c r="D27" s="48"/>
      <c r="E27" s="48"/>
      <c r="F27" s="48"/>
      <c r="G27" s="49"/>
      <c r="H27" s="61"/>
      <c r="J27" s="60"/>
    </row>
    <row r="28" spans="1:10" x14ac:dyDescent="0.25">
      <c r="A28" s="30">
        <f t="shared" si="0"/>
        <v>75</v>
      </c>
      <c r="B28" s="34">
        <v>4.5945720000000002E-2</v>
      </c>
      <c r="C28" s="35">
        <v>5.0540290000000002E-2</v>
      </c>
      <c r="D28" s="48"/>
      <c r="E28" s="48"/>
      <c r="F28" s="48"/>
      <c r="G28" s="49"/>
      <c r="H28" s="61"/>
      <c r="J28" s="60"/>
    </row>
    <row r="29" spans="1:10" x14ac:dyDescent="0.25">
      <c r="A29" s="30">
        <f t="shared" si="0"/>
        <v>76</v>
      </c>
      <c r="B29" s="34">
        <v>5.0942250000000001E-2</v>
      </c>
      <c r="C29" s="35">
        <v>5.6036469999999998E-2</v>
      </c>
      <c r="D29" s="48"/>
      <c r="E29" s="48"/>
      <c r="F29" s="48"/>
      <c r="G29" s="49"/>
      <c r="H29" s="61"/>
      <c r="J29" s="60"/>
    </row>
    <row r="30" spans="1:10" x14ac:dyDescent="0.25">
      <c r="A30" s="30">
        <f t="shared" si="0"/>
        <v>77</v>
      </c>
      <c r="B30" s="34">
        <v>5.641065E-2</v>
      </c>
      <c r="C30" s="35">
        <v>6.2051710000000003E-2</v>
      </c>
      <c r="D30" s="48"/>
      <c r="E30" s="48"/>
      <c r="F30" s="48"/>
      <c r="G30" s="49"/>
      <c r="H30" s="61"/>
      <c r="J30" s="60"/>
    </row>
    <row r="31" spans="1:10" x14ac:dyDescent="0.25">
      <c r="A31" s="30">
        <f t="shared" si="0"/>
        <v>78</v>
      </c>
      <c r="B31" s="34">
        <v>6.238399E-2</v>
      </c>
      <c r="C31" s="35">
        <v>6.8622390000000005E-2</v>
      </c>
      <c r="D31" s="48"/>
      <c r="E31" s="48"/>
      <c r="F31" s="48"/>
      <c r="G31" s="49"/>
      <c r="H31" s="61"/>
      <c r="J31" s="60"/>
    </row>
    <row r="32" spans="1:10" x14ac:dyDescent="0.25">
      <c r="A32" s="30">
        <f t="shared" si="0"/>
        <v>79</v>
      </c>
      <c r="B32" s="34">
        <v>6.8900870000000003E-2</v>
      </c>
      <c r="C32" s="35">
        <v>7.5790949999999996E-2</v>
      </c>
      <c r="D32" s="48"/>
      <c r="E32" s="48"/>
      <c r="F32" s="48"/>
      <c r="G32" s="49"/>
      <c r="H32" s="61"/>
      <c r="J32" s="60"/>
    </row>
    <row r="33" spans="1:10" x14ac:dyDescent="0.25">
      <c r="A33" s="30">
        <f t="shared" si="0"/>
        <v>80</v>
      </c>
      <c r="B33" s="34">
        <v>7.5996560000000005E-2</v>
      </c>
      <c r="C33" s="35">
        <v>8.3596210000000004E-2</v>
      </c>
      <c r="D33" s="48"/>
      <c r="E33" s="48"/>
      <c r="F33" s="48"/>
      <c r="G33" s="49"/>
      <c r="H33" s="61"/>
      <c r="J33" s="60"/>
    </row>
    <row r="34" spans="1:10" x14ac:dyDescent="0.25">
      <c r="A34" s="30">
        <f t="shared" si="0"/>
        <v>81</v>
      </c>
      <c r="B34" s="34">
        <v>8.371075E-2</v>
      </c>
      <c r="C34" s="35">
        <v>9.2081830000000003E-2</v>
      </c>
      <c r="D34" s="48"/>
      <c r="E34" s="48"/>
      <c r="F34" s="48"/>
      <c r="G34" s="49"/>
      <c r="H34" s="61"/>
      <c r="J34" s="60"/>
    </row>
    <row r="35" spans="1:10" x14ac:dyDescent="0.25">
      <c r="A35" s="30">
        <f t="shared" si="0"/>
        <v>82</v>
      </c>
      <c r="B35" s="34">
        <v>9.2082029999999995E-2</v>
      </c>
      <c r="C35" s="35">
        <v>0.10129024</v>
      </c>
      <c r="D35" s="48"/>
      <c r="E35" s="48"/>
      <c r="F35" s="48"/>
      <c r="G35" s="49"/>
      <c r="H35" s="61"/>
      <c r="J35" s="60"/>
    </row>
    <row r="36" spans="1:10" x14ac:dyDescent="0.25">
      <c r="A36" s="30">
        <f t="shared" ref="A36:A63" si="1">A35+1</f>
        <v>83</v>
      </c>
      <c r="B36" s="34">
        <v>0.10114898999999999</v>
      </c>
      <c r="C36" s="35">
        <v>0.11126389</v>
      </c>
      <c r="D36" s="48"/>
      <c r="E36" s="48"/>
      <c r="F36" s="48"/>
      <c r="G36" s="49"/>
      <c r="H36" s="61"/>
      <c r="J36" s="60"/>
    </row>
    <row r="37" spans="1:10" x14ac:dyDescent="0.25">
      <c r="A37" s="30">
        <f t="shared" si="1"/>
        <v>84</v>
      </c>
      <c r="B37" s="34">
        <v>0.11095022</v>
      </c>
      <c r="C37" s="35">
        <v>0.12204524</v>
      </c>
      <c r="D37" s="48"/>
      <c r="E37" s="48"/>
      <c r="F37" s="48"/>
      <c r="G37" s="49"/>
      <c r="H37" s="61"/>
      <c r="J37" s="60"/>
    </row>
    <row r="38" spans="1:10" x14ac:dyDescent="0.25">
      <c r="A38" s="30">
        <f t="shared" si="1"/>
        <v>85</v>
      </c>
      <c r="B38" s="34">
        <v>0.1215265</v>
      </c>
      <c r="C38" s="35">
        <v>0.13367915</v>
      </c>
      <c r="D38" s="48"/>
      <c r="E38" s="48"/>
      <c r="F38" s="48"/>
      <c r="G38" s="49"/>
      <c r="H38" s="61"/>
      <c r="J38" s="60"/>
    </row>
    <row r="39" spans="1:10" x14ac:dyDescent="0.25">
      <c r="A39" s="30">
        <f t="shared" si="1"/>
        <v>86</v>
      </c>
      <c r="B39" s="34">
        <v>0.13291422</v>
      </c>
      <c r="C39" s="35">
        <v>0.14620564</v>
      </c>
      <c r="D39" s="48"/>
      <c r="E39" s="48"/>
      <c r="F39" s="48"/>
      <c r="G39" s="49"/>
      <c r="H39" s="61"/>
      <c r="J39" s="60"/>
    </row>
    <row r="40" spans="1:10" x14ac:dyDescent="0.25">
      <c r="A40" s="30">
        <f t="shared" si="1"/>
        <v>87</v>
      </c>
      <c r="B40" s="34">
        <v>0.14515086999999999</v>
      </c>
      <c r="C40" s="35">
        <v>0.15966596</v>
      </c>
      <c r="D40" s="48"/>
      <c r="E40" s="48"/>
      <c r="F40" s="48"/>
      <c r="G40" s="49"/>
      <c r="H40" s="61"/>
      <c r="J40" s="60"/>
    </row>
    <row r="41" spans="1:10" x14ac:dyDescent="0.25">
      <c r="A41" s="30">
        <f t="shared" si="1"/>
        <v>88</v>
      </c>
      <c r="B41" s="34">
        <v>0.15827172</v>
      </c>
      <c r="C41" s="35">
        <v>0.17409889000000001</v>
      </c>
      <c r="D41" s="48"/>
      <c r="E41" s="48"/>
      <c r="F41" s="48"/>
      <c r="G41" s="49"/>
      <c r="H41" s="61"/>
      <c r="J41" s="60"/>
    </row>
    <row r="42" spans="1:10" x14ac:dyDescent="0.25">
      <c r="A42" s="30">
        <f t="shared" si="1"/>
        <v>89</v>
      </c>
      <c r="B42" s="34">
        <v>0.17230765000000001</v>
      </c>
      <c r="C42" s="35">
        <v>0.18953842000000001</v>
      </c>
      <c r="D42" s="48"/>
      <c r="E42" s="48"/>
      <c r="F42" s="48"/>
      <c r="G42" s="49"/>
      <c r="H42" s="61"/>
      <c r="J42" s="60"/>
    </row>
    <row r="43" spans="1:10" x14ac:dyDescent="0.25">
      <c r="A43" s="30">
        <f t="shared" si="1"/>
        <v>90</v>
      </c>
      <c r="B43" s="34">
        <v>0.18728732000000001</v>
      </c>
      <c r="C43" s="35">
        <v>0.20601605000000001</v>
      </c>
      <c r="D43" s="48"/>
      <c r="E43" s="48"/>
      <c r="F43" s="48"/>
      <c r="G43" s="49"/>
      <c r="H43" s="61"/>
      <c r="J43" s="60"/>
    </row>
    <row r="44" spans="1:10" x14ac:dyDescent="0.25">
      <c r="A44" s="30">
        <f t="shared" si="1"/>
        <v>91</v>
      </c>
      <c r="B44" s="34">
        <v>0.20323719000000001</v>
      </c>
      <c r="C44" s="35">
        <v>0.22356090000000001</v>
      </c>
      <c r="D44" s="48"/>
      <c r="E44" s="48"/>
      <c r="F44" s="48"/>
      <c r="G44" s="49"/>
      <c r="H44" s="61"/>
      <c r="J44" s="60"/>
    </row>
    <row r="45" spans="1:10" x14ac:dyDescent="0.25">
      <c r="A45" s="30">
        <f t="shared" si="1"/>
        <v>92</v>
      </c>
      <c r="B45" s="34">
        <v>0.22017709999999999</v>
      </c>
      <c r="C45" s="35">
        <v>0.24219481000000001</v>
      </c>
      <c r="D45" s="48"/>
      <c r="E45" s="48"/>
      <c r="F45" s="48"/>
      <c r="G45" s="49"/>
      <c r="H45" s="61"/>
      <c r="J45" s="60"/>
    </row>
    <row r="46" spans="1:10" x14ac:dyDescent="0.25">
      <c r="A46" s="30">
        <f t="shared" si="1"/>
        <v>93</v>
      </c>
      <c r="B46" s="34">
        <v>0.23812029000000001</v>
      </c>
      <c r="C46" s="35">
        <v>0.26193231</v>
      </c>
      <c r="D46" s="48"/>
      <c r="E46" s="48"/>
      <c r="F46" s="48"/>
      <c r="G46" s="49"/>
      <c r="H46" s="61"/>
      <c r="J46" s="60"/>
    </row>
    <row r="47" spans="1:10" x14ac:dyDescent="0.25">
      <c r="A47" s="30">
        <f t="shared" si="1"/>
        <v>94</v>
      </c>
      <c r="B47" s="34">
        <v>0.25707667000000001</v>
      </c>
      <c r="C47" s="35">
        <v>0.28278434000000002</v>
      </c>
      <c r="D47" s="48"/>
      <c r="E47" s="48"/>
      <c r="F47" s="48"/>
      <c r="G47" s="49"/>
      <c r="H47" s="61"/>
      <c r="J47" s="60"/>
    </row>
    <row r="48" spans="1:10" x14ac:dyDescent="0.25">
      <c r="A48" s="30">
        <f t="shared" si="1"/>
        <v>95</v>
      </c>
      <c r="B48" s="34">
        <v>0.27704736000000002</v>
      </c>
      <c r="C48" s="35">
        <v>0.30475208999999998</v>
      </c>
      <c r="D48" s="48"/>
      <c r="E48" s="48"/>
      <c r="F48" s="48"/>
      <c r="G48" s="49"/>
      <c r="H48" s="61"/>
      <c r="J48" s="60"/>
    </row>
    <row r="49" spans="1:10" x14ac:dyDescent="0.25">
      <c r="A49" s="30">
        <f t="shared" si="1"/>
        <v>96</v>
      </c>
      <c r="B49" s="34">
        <v>0.29802351999999999</v>
      </c>
      <c r="C49" s="35">
        <v>0.32782587000000002</v>
      </c>
      <c r="D49" s="48"/>
      <c r="E49" s="48"/>
      <c r="F49" s="48"/>
      <c r="G49" s="49"/>
      <c r="H49" s="61"/>
      <c r="J49" s="60"/>
    </row>
    <row r="50" spans="1:10" x14ac:dyDescent="0.25">
      <c r="A50" s="30">
        <f t="shared" si="1"/>
        <v>97</v>
      </c>
      <c r="B50" s="34">
        <v>0.31999083</v>
      </c>
      <c r="C50" s="35">
        <v>0.35198992000000001</v>
      </c>
      <c r="D50" s="48"/>
      <c r="E50" s="48"/>
      <c r="F50" s="48"/>
      <c r="G50" s="49"/>
      <c r="H50" s="61"/>
      <c r="J50" s="60"/>
    </row>
    <row r="51" spans="1:10" x14ac:dyDescent="0.25">
      <c r="A51" s="30">
        <f t="shared" si="1"/>
        <v>98</v>
      </c>
      <c r="B51" s="34">
        <v>0.34292393999999998</v>
      </c>
      <c r="C51" s="35">
        <v>0.37721632999999999</v>
      </c>
      <c r="D51" s="48"/>
      <c r="E51" s="48"/>
      <c r="F51" s="48"/>
      <c r="G51" s="49"/>
      <c r="H51" s="61"/>
      <c r="J51" s="60"/>
    </row>
    <row r="52" spans="1:10" x14ac:dyDescent="0.25">
      <c r="A52" s="30">
        <f t="shared" si="1"/>
        <v>99</v>
      </c>
      <c r="B52" s="34">
        <v>0.36678644999999999</v>
      </c>
      <c r="C52" s="35">
        <v>0.40346509000000003</v>
      </c>
      <c r="D52" s="48"/>
      <c r="E52" s="48"/>
      <c r="F52" s="48"/>
      <c r="G52" s="49"/>
      <c r="H52" s="61"/>
      <c r="J52" s="60"/>
    </row>
    <row r="53" spans="1:10" x14ac:dyDescent="0.25">
      <c r="A53" s="30">
        <f t="shared" si="1"/>
        <v>100</v>
      </c>
      <c r="B53" s="34">
        <v>0.39153426000000002</v>
      </c>
      <c r="C53" s="35">
        <v>0.43068769000000001</v>
      </c>
      <c r="D53" s="48"/>
      <c r="E53" s="48"/>
      <c r="F53" s="48"/>
      <c r="G53" s="49"/>
      <c r="H53" s="61"/>
      <c r="J53" s="60"/>
    </row>
    <row r="54" spans="1:10" x14ac:dyDescent="0.25">
      <c r="A54" s="30">
        <f t="shared" si="1"/>
        <v>101</v>
      </c>
      <c r="B54" s="34">
        <v>0.41710895999999997</v>
      </c>
      <c r="C54" s="35">
        <v>0.45881984999999997</v>
      </c>
      <c r="D54" s="48"/>
      <c r="E54" s="48"/>
      <c r="F54" s="48"/>
      <c r="G54" s="49"/>
      <c r="H54" s="61"/>
      <c r="J54" s="60"/>
    </row>
    <row r="55" spans="1:10" x14ac:dyDescent="0.25">
      <c r="A55" s="30">
        <f t="shared" si="1"/>
        <v>102</v>
      </c>
      <c r="B55" s="34">
        <v>0.44344327</v>
      </c>
      <c r="C55" s="35">
        <v>0.48778759999999999</v>
      </c>
      <c r="D55" s="48"/>
      <c r="E55" s="48"/>
      <c r="F55" s="48"/>
      <c r="G55" s="49"/>
      <c r="H55" s="61"/>
      <c r="J55" s="60"/>
    </row>
    <row r="56" spans="1:10" x14ac:dyDescent="0.25">
      <c r="A56" s="30">
        <f t="shared" si="1"/>
        <v>103</v>
      </c>
      <c r="B56" s="34">
        <v>0.47045672999999999</v>
      </c>
      <c r="C56" s="35">
        <v>0.51750240000000003</v>
      </c>
      <c r="D56" s="48"/>
      <c r="E56" s="48"/>
      <c r="F56" s="48"/>
      <c r="G56" s="49"/>
      <c r="H56" s="61"/>
      <c r="J56" s="60"/>
    </row>
    <row r="57" spans="1:10" x14ac:dyDescent="0.25">
      <c r="A57" s="30">
        <f t="shared" si="1"/>
        <v>104</v>
      </c>
      <c r="B57" s="34">
        <v>0.49806001999999999</v>
      </c>
      <c r="C57" s="35">
        <v>0.54786601999999995</v>
      </c>
      <c r="D57" s="48"/>
      <c r="E57" s="48"/>
      <c r="F57" s="48"/>
      <c r="G57" s="49"/>
      <c r="H57" s="61"/>
      <c r="J57" s="60"/>
    </row>
    <row r="58" spans="1:10" x14ac:dyDescent="0.25">
      <c r="A58" s="30">
        <f t="shared" si="1"/>
        <v>105</v>
      </c>
      <c r="B58" s="34">
        <v>0.52615281999999997</v>
      </c>
      <c r="C58" s="35">
        <v>0.57876810000000001</v>
      </c>
      <c r="D58" s="48"/>
      <c r="E58" s="48"/>
      <c r="F58" s="48"/>
      <c r="G58" s="49"/>
      <c r="H58" s="61"/>
      <c r="J58" s="60"/>
    </row>
    <row r="59" spans="1:10" x14ac:dyDescent="0.25">
      <c r="A59" s="30">
        <f t="shared" si="1"/>
        <v>106</v>
      </c>
      <c r="B59" s="34">
        <v>0.55462378000000001</v>
      </c>
      <c r="C59" s="35">
        <v>0.61008616000000004</v>
      </c>
      <c r="D59" s="48"/>
      <c r="E59" s="48"/>
      <c r="F59" s="48"/>
      <c r="G59" s="49"/>
      <c r="H59" s="61"/>
      <c r="J59" s="60"/>
    </row>
    <row r="60" spans="1:10" x14ac:dyDescent="0.25">
      <c r="A60" s="30">
        <f t="shared" si="1"/>
        <v>107</v>
      </c>
      <c r="B60" s="34">
        <v>0.58335603000000003</v>
      </c>
      <c r="C60" s="35">
        <v>0.64169164000000001</v>
      </c>
      <c r="D60" s="48"/>
      <c r="E60" s="48"/>
      <c r="F60" s="48"/>
      <c r="G60" s="49"/>
      <c r="H60" s="61"/>
      <c r="J60" s="60"/>
    </row>
    <row r="61" spans="1:10" x14ac:dyDescent="0.25">
      <c r="A61" s="30">
        <f t="shared" si="1"/>
        <v>108</v>
      </c>
      <c r="B61" s="34">
        <v>0.61222058999999995</v>
      </c>
      <c r="C61" s="35">
        <v>0.67344263999999998</v>
      </c>
      <c r="D61" s="48"/>
      <c r="E61" s="48"/>
      <c r="F61" s="48"/>
      <c r="G61" s="49"/>
      <c r="H61" s="61"/>
      <c r="J61" s="60"/>
    </row>
    <row r="62" spans="1:10" x14ac:dyDescent="0.25">
      <c r="A62" s="30">
        <f t="shared" si="1"/>
        <v>109</v>
      </c>
      <c r="B62" s="34">
        <v>0.64108734000000001</v>
      </c>
      <c r="C62" s="35">
        <v>0.70519608</v>
      </c>
      <c r="D62" s="48"/>
      <c r="E62" s="48"/>
      <c r="F62" s="48"/>
      <c r="G62" s="49"/>
      <c r="H62" s="61"/>
      <c r="J62" s="60"/>
    </row>
    <row r="63" spans="1:10" x14ac:dyDescent="0.25">
      <c r="A63" s="36">
        <f t="shared" si="1"/>
        <v>110</v>
      </c>
      <c r="B63" s="37">
        <v>0.66981959999999996</v>
      </c>
      <c r="C63" s="38">
        <v>0.73680155000000003</v>
      </c>
      <c r="D63" s="50"/>
      <c r="E63" s="50"/>
      <c r="F63" s="50"/>
      <c r="G63" s="51"/>
      <c r="H63" s="62"/>
      <c r="I63" s="63"/>
      <c r="J63" s="64"/>
    </row>
  </sheetData>
  <mergeCells count="1">
    <mergeCell ref="B1:C1"/>
  </mergeCells>
  <printOptions gridLines="1"/>
  <pageMargins left="0.7" right="0.7" top="0.75" bottom="0.75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5" customHeight="1" x14ac:dyDescent="0.25"/>
  <sheetData/>
  <printOptions gridLines="1"/>
  <pageMargins left="0.7" right="0.7" top="0.75" bottom="0.75" header="0.5" footer="0.5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defaultRowHeight="15" x14ac:dyDescent="0.25"/>
  <sheetData>
    <row r="1" spans="1:1" x14ac:dyDescent="0.25">
      <c r="A1" t="s">
        <v>35</v>
      </c>
    </row>
    <row r="3" spans="1:1" x14ac:dyDescent="0.25">
      <c r="A3" t="s">
        <v>36</v>
      </c>
    </row>
    <row r="5" spans="1:1" x14ac:dyDescent="0.25">
      <c r="A5" t="s">
        <v>37</v>
      </c>
    </row>
  </sheetData>
  <printOptions gridLines="1"/>
  <pageMargins left="0.7" right="0.7" top="0.75" bottom="0.75" header="0.5" footer="0.5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4"/>
  <sheetViews>
    <sheetView workbookViewId="0">
      <selection sqref="A1:B1"/>
    </sheetView>
  </sheetViews>
  <sheetFormatPr defaultRowHeight="15" x14ac:dyDescent="0.25"/>
  <cols>
    <col min="2" max="2" width="10.28515625" bestFit="1" customWidth="1"/>
    <col min="3" max="3" width="10.28515625" customWidth="1"/>
    <col min="4" max="4" width="12.140625" style="1" customWidth="1"/>
  </cols>
  <sheetData>
    <row r="1" spans="1:8" x14ac:dyDescent="0.25">
      <c r="A1" s="95" t="s">
        <v>0</v>
      </c>
      <c r="B1" s="95"/>
    </row>
    <row r="2" spans="1:8" x14ac:dyDescent="0.25">
      <c r="A2" s="29" t="s">
        <v>31</v>
      </c>
      <c r="B2" s="29" t="s">
        <v>38</v>
      </c>
    </row>
    <row r="4" spans="1:8" x14ac:dyDescent="0.25">
      <c r="A4" s="21">
        <v>20</v>
      </c>
      <c r="B4" s="40">
        <v>3.7199999999999999E-4</v>
      </c>
      <c r="D4" s="1" t="s">
        <v>39</v>
      </c>
      <c r="G4" s="41">
        <v>0.06</v>
      </c>
      <c r="H4" s="65" t="s">
        <v>67</v>
      </c>
    </row>
    <row r="5" spans="1:8" x14ac:dyDescent="0.25">
      <c r="A5" s="21">
        <v>21</v>
      </c>
      <c r="B5" s="40">
        <v>3.7500000000000001E-4</v>
      </c>
      <c r="D5" s="1" t="s">
        <v>40</v>
      </c>
    </row>
    <row r="6" spans="1:8" x14ac:dyDescent="0.25">
      <c r="A6" s="21">
        <v>22</v>
      </c>
      <c r="B6" s="40">
        <v>3.8000000000000002E-4</v>
      </c>
    </row>
    <row r="7" spans="1:8" x14ac:dyDescent="0.25">
      <c r="A7" s="21">
        <v>23</v>
      </c>
      <c r="B7" s="40">
        <v>3.8400000000000001E-4</v>
      </c>
    </row>
    <row r="8" spans="1:8" x14ac:dyDescent="0.25">
      <c r="A8" s="21">
        <v>24</v>
      </c>
      <c r="B8" s="40">
        <v>3.8999999999999999E-4</v>
      </c>
      <c r="D8" s="1" t="s">
        <v>41</v>
      </c>
    </row>
    <row r="9" spans="1:8" x14ac:dyDescent="0.25">
      <c r="A9" s="21">
        <v>25</v>
      </c>
      <c r="B9" s="40">
        <v>3.9599999999999998E-4</v>
      </c>
      <c r="D9" s="1" t="s">
        <v>42</v>
      </c>
      <c r="E9" s="65" t="s">
        <v>68</v>
      </c>
    </row>
    <row r="10" spans="1:8" x14ac:dyDescent="0.25">
      <c r="A10" s="21">
        <v>26</v>
      </c>
      <c r="B10" s="40">
        <v>4.0299999999999998E-4</v>
      </c>
      <c r="E10" s="39" t="s">
        <v>43</v>
      </c>
    </row>
    <row r="11" spans="1:8" x14ac:dyDescent="0.25">
      <c r="A11" s="21">
        <v>27</v>
      </c>
      <c r="B11" s="40">
        <v>4.1100000000000002E-4</v>
      </c>
      <c r="E11" s="39" t="s">
        <v>44</v>
      </c>
    </row>
    <row r="12" spans="1:8" x14ac:dyDescent="0.25">
      <c r="A12" s="21">
        <v>28</v>
      </c>
      <c r="B12" s="40">
        <v>4.2099999999999999E-4</v>
      </c>
      <c r="E12" s="42" t="s">
        <v>56</v>
      </c>
    </row>
    <row r="13" spans="1:8" x14ac:dyDescent="0.25">
      <c r="A13" s="21">
        <v>29</v>
      </c>
      <c r="B13" s="40">
        <v>4.3100000000000001E-4</v>
      </c>
      <c r="D13" s="1" t="s">
        <v>45</v>
      </c>
      <c r="E13" s="39" t="s">
        <v>46</v>
      </c>
    </row>
    <row r="14" spans="1:8" x14ac:dyDescent="0.25">
      <c r="A14" s="21">
        <v>30</v>
      </c>
      <c r="B14" s="40">
        <v>4.4299999999999998E-4</v>
      </c>
      <c r="D14" s="1" t="s">
        <v>47</v>
      </c>
      <c r="E14" s="39" t="s">
        <v>48</v>
      </c>
    </row>
    <row r="15" spans="1:8" x14ac:dyDescent="0.25">
      <c r="A15" s="21">
        <v>31</v>
      </c>
      <c r="B15" s="40">
        <v>4.5600000000000003E-4</v>
      </c>
    </row>
    <row r="16" spans="1:8" x14ac:dyDescent="0.25">
      <c r="A16" s="21">
        <v>32</v>
      </c>
      <c r="B16" s="40">
        <v>4.7100000000000001E-4</v>
      </c>
    </row>
    <row r="17" spans="1:2" x14ac:dyDescent="0.25">
      <c r="A17" s="21">
        <v>33</v>
      </c>
      <c r="B17" s="40">
        <v>4.8899999999999996E-4</v>
      </c>
    </row>
    <row r="18" spans="1:2" x14ac:dyDescent="0.25">
      <c r="A18" s="21">
        <v>34</v>
      </c>
      <c r="B18" s="40">
        <v>5.0799999999999999E-4</v>
      </c>
    </row>
    <row r="19" spans="1:2" x14ac:dyDescent="0.25">
      <c r="A19" s="21">
        <v>35</v>
      </c>
      <c r="B19" s="40">
        <v>5.31E-4</v>
      </c>
    </row>
    <row r="20" spans="1:2" x14ac:dyDescent="0.25">
      <c r="A20" s="21">
        <v>36</v>
      </c>
      <c r="B20" s="40">
        <v>5.5599999999999996E-4</v>
      </c>
    </row>
    <row r="21" spans="1:2" x14ac:dyDescent="0.25">
      <c r="A21" s="21">
        <v>37</v>
      </c>
      <c r="B21" s="40">
        <v>5.8500000000000002E-4</v>
      </c>
    </row>
    <row r="22" spans="1:2" x14ac:dyDescent="0.25">
      <c r="A22" s="21">
        <v>38</v>
      </c>
      <c r="B22" s="40">
        <v>6.1700000000000004E-4</v>
      </c>
    </row>
    <row r="23" spans="1:2" x14ac:dyDescent="0.25">
      <c r="A23" s="21">
        <v>39</v>
      </c>
      <c r="B23" s="40">
        <v>6.5399999999999996E-4</v>
      </c>
    </row>
    <row r="24" spans="1:2" x14ac:dyDescent="0.25">
      <c r="A24" s="21">
        <v>40</v>
      </c>
      <c r="B24" s="40">
        <v>6.96E-4</v>
      </c>
    </row>
    <row r="25" spans="1:2" x14ac:dyDescent="0.25">
      <c r="A25" s="21">
        <v>41</v>
      </c>
      <c r="B25" s="40">
        <v>7.4399999999999998E-4</v>
      </c>
    </row>
    <row r="26" spans="1:2" x14ac:dyDescent="0.25">
      <c r="A26" s="21">
        <v>42</v>
      </c>
      <c r="B26" s="40">
        <v>7.9799999999999999E-4</v>
      </c>
    </row>
    <row r="27" spans="1:2" x14ac:dyDescent="0.25">
      <c r="A27" s="21">
        <v>43</v>
      </c>
      <c r="B27" s="40">
        <v>8.5999999999999998E-4</v>
      </c>
    </row>
    <row r="28" spans="1:2" x14ac:dyDescent="0.25">
      <c r="A28" s="21">
        <v>44</v>
      </c>
      <c r="B28" s="40">
        <v>9.2900000000000003E-4</v>
      </c>
    </row>
    <row r="29" spans="1:2" x14ac:dyDescent="0.25">
      <c r="A29" s="21">
        <v>45</v>
      </c>
      <c r="B29" s="40">
        <v>1.008E-3</v>
      </c>
    </row>
    <row r="30" spans="1:2" x14ac:dyDescent="0.25">
      <c r="A30" s="21">
        <v>46</v>
      </c>
      <c r="B30" s="40">
        <v>1.098E-3</v>
      </c>
    </row>
    <row r="31" spans="1:2" x14ac:dyDescent="0.25">
      <c r="A31" s="21">
        <v>47</v>
      </c>
      <c r="B31" s="40">
        <v>1.1999999999999999E-3</v>
      </c>
    </row>
    <row r="32" spans="1:2" x14ac:dyDescent="0.25">
      <c r="A32" s="21">
        <v>48</v>
      </c>
      <c r="B32" s="40">
        <v>1.315E-3</v>
      </c>
    </row>
    <row r="33" spans="1:2" x14ac:dyDescent="0.25">
      <c r="A33" s="21">
        <v>49</v>
      </c>
      <c r="B33" s="40">
        <v>1.4469999999999999E-3</v>
      </c>
    </row>
    <row r="34" spans="1:2" x14ac:dyDescent="0.25">
      <c r="A34" s="21">
        <v>50</v>
      </c>
      <c r="B34" s="40">
        <v>1.5950000000000001E-3</v>
      </c>
    </row>
  </sheetData>
  <mergeCells count="1">
    <mergeCell ref="A1:B1"/>
  </mergeCells>
  <printOptions gridLines="1"/>
  <pageMargins left="0.7" right="0.7" top="0.75" bottom="0.75" header="0.5" footer="0.5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3E283-9583-4635-BCB7-312AAB76B82A}">
  <dimension ref="A6:B58"/>
  <sheetViews>
    <sheetView workbookViewId="0"/>
  </sheetViews>
  <sheetFormatPr defaultRowHeight="15" x14ac:dyDescent="0.25"/>
  <sheetData>
    <row r="6" spans="1:2" x14ac:dyDescent="0.25">
      <c r="A6" t="s">
        <v>55</v>
      </c>
      <c r="B6" t="s">
        <v>31</v>
      </c>
    </row>
    <row r="8" spans="1:2" x14ac:dyDescent="0.25">
      <c r="A8">
        <v>0</v>
      </c>
      <c r="B8">
        <v>30</v>
      </c>
    </row>
    <row r="9" spans="1:2" x14ac:dyDescent="0.25">
      <c r="A9">
        <f>0.5+A8</f>
        <v>0.5</v>
      </c>
      <c r="B9">
        <f>$B$8+A9</f>
        <v>30.5</v>
      </c>
    </row>
    <row r="10" spans="1:2" x14ac:dyDescent="0.25">
      <c r="A10">
        <f t="shared" ref="A10:A27" si="0">0.5+A9</f>
        <v>1</v>
      </c>
      <c r="B10">
        <f t="shared" ref="B10:B58" si="1">$B$8+A10</f>
        <v>31</v>
      </c>
    </row>
    <row r="11" spans="1:2" x14ac:dyDescent="0.25">
      <c r="A11">
        <f t="shared" si="0"/>
        <v>1.5</v>
      </c>
      <c r="B11">
        <f t="shared" si="1"/>
        <v>31.5</v>
      </c>
    </row>
    <row r="12" spans="1:2" x14ac:dyDescent="0.25">
      <c r="A12">
        <f t="shared" si="0"/>
        <v>2</v>
      </c>
      <c r="B12">
        <f t="shared" si="1"/>
        <v>32</v>
      </c>
    </row>
    <row r="13" spans="1:2" x14ac:dyDescent="0.25">
      <c r="A13">
        <f t="shared" si="0"/>
        <v>2.5</v>
      </c>
      <c r="B13">
        <f t="shared" si="1"/>
        <v>32.5</v>
      </c>
    </row>
    <row r="14" spans="1:2" x14ac:dyDescent="0.25">
      <c r="A14">
        <f t="shared" si="0"/>
        <v>3</v>
      </c>
      <c r="B14">
        <f t="shared" si="1"/>
        <v>33</v>
      </c>
    </row>
    <row r="15" spans="1:2" x14ac:dyDescent="0.25">
      <c r="A15">
        <f t="shared" si="0"/>
        <v>3.5</v>
      </c>
      <c r="B15">
        <f t="shared" si="1"/>
        <v>33.5</v>
      </c>
    </row>
    <row r="16" spans="1:2" x14ac:dyDescent="0.25">
      <c r="A16">
        <f t="shared" si="0"/>
        <v>4</v>
      </c>
      <c r="B16">
        <f t="shared" si="1"/>
        <v>34</v>
      </c>
    </row>
    <row r="17" spans="1:2" x14ac:dyDescent="0.25">
      <c r="A17">
        <f t="shared" si="0"/>
        <v>4.5</v>
      </c>
      <c r="B17">
        <f t="shared" si="1"/>
        <v>34.5</v>
      </c>
    </row>
    <row r="18" spans="1:2" x14ac:dyDescent="0.25">
      <c r="A18">
        <f t="shared" si="0"/>
        <v>5</v>
      </c>
      <c r="B18">
        <f t="shared" si="1"/>
        <v>35</v>
      </c>
    </row>
    <row r="19" spans="1:2" x14ac:dyDescent="0.25">
      <c r="A19">
        <f t="shared" si="0"/>
        <v>5.5</v>
      </c>
      <c r="B19">
        <f t="shared" si="1"/>
        <v>35.5</v>
      </c>
    </row>
    <row r="20" spans="1:2" x14ac:dyDescent="0.25">
      <c r="A20">
        <f t="shared" si="0"/>
        <v>6</v>
      </c>
      <c r="B20">
        <f t="shared" si="1"/>
        <v>36</v>
      </c>
    </row>
    <row r="21" spans="1:2" x14ac:dyDescent="0.25">
      <c r="A21">
        <f t="shared" si="0"/>
        <v>6.5</v>
      </c>
      <c r="B21">
        <f t="shared" si="1"/>
        <v>36.5</v>
      </c>
    </row>
    <row r="22" spans="1:2" x14ac:dyDescent="0.25">
      <c r="A22">
        <f t="shared" si="0"/>
        <v>7</v>
      </c>
      <c r="B22">
        <f t="shared" si="1"/>
        <v>37</v>
      </c>
    </row>
    <row r="23" spans="1:2" x14ac:dyDescent="0.25">
      <c r="A23">
        <f t="shared" si="0"/>
        <v>7.5</v>
      </c>
      <c r="B23">
        <f t="shared" si="1"/>
        <v>37.5</v>
      </c>
    </row>
    <row r="24" spans="1:2" x14ac:dyDescent="0.25">
      <c r="A24">
        <f t="shared" si="0"/>
        <v>8</v>
      </c>
      <c r="B24">
        <f t="shared" si="1"/>
        <v>38</v>
      </c>
    </row>
    <row r="25" spans="1:2" x14ac:dyDescent="0.25">
      <c r="A25">
        <f t="shared" si="0"/>
        <v>8.5</v>
      </c>
      <c r="B25">
        <f t="shared" si="1"/>
        <v>38.5</v>
      </c>
    </row>
    <row r="26" spans="1:2" x14ac:dyDescent="0.25">
      <c r="A26">
        <f t="shared" si="0"/>
        <v>9</v>
      </c>
      <c r="B26">
        <f t="shared" si="1"/>
        <v>39</v>
      </c>
    </row>
    <row r="27" spans="1:2" x14ac:dyDescent="0.25">
      <c r="A27">
        <f t="shared" si="0"/>
        <v>9.5</v>
      </c>
      <c r="B27">
        <f t="shared" si="1"/>
        <v>39.5</v>
      </c>
    </row>
    <row r="28" spans="1:2" x14ac:dyDescent="0.25">
      <c r="A28">
        <f t="shared" ref="A28:A49" si="2">0.5+A27</f>
        <v>10</v>
      </c>
      <c r="B28">
        <f t="shared" si="1"/>
        <v>40</v>
      </c>
    </row>
    <row r="29" spans="1:2" x14ac:dyDescent="0.25">
      <c r="A29">
        <f t="shared" si="2"/>
        <v>10.5</v>
      </c>
      <c r="B29">
        <f t="shared" si="1"/>
        <v>40.5</v>
      </c>
    </row>
    <row r="30" spans="1:2" x14ac:dyDescent="0.25">
      <c r="A30">
        <f t="shared" si="2"/>
        <v>11</v>
      </c>
      <c r="B30">
        <f t="shared" si="1"/>
        <v>41</v>
      </c>
    </row>
    <row r="31" spans="1:2" x14ac:dyDescent="0.25">
      <c r="A31">
        <f t="shared" si="2"/>
        <v>11.5</v>
      </c>
      <c r="B31">
        <f t="shared" si="1"/>
        <v>41.5</v>
      </c>
    </row>
    <row r="32" spans="1:2" x14ac:dyDescent="0.25">
      <c r="A32">
        <f t="shared" si="2"/>
        <v>12</v>
      </c>
      <c r="B32">
        <f t="shared" si="1"/>
        <v>42</v>
      </c>
    </row>
    <row r="33" spans="1:2" x14ac:dyDescent="0.25">
      <c r="A33">
        <f t="shared" si="2"/>
        <v>12.5</v>
      </c>
      <c r="B33">
        <f t="shared" si="1"/>
        <v>42.5</v>
      </c>
    </row>
    <row r="34" spans="1:2" x14ac:dyDescent="0.25">
      <c r="A34">
        <f t="shared" si="2"/>
        <v>13</v>
      </c>
      <c r="B34">
        <f t="shared" si="1"/>
        <v>43</v>
      </c>
    </row>
    <row r="35" spans="1:2" x14ac:dyDescent="0.25">
      <c r="A35">
        <f t="shared" si="2"/>
        <v>13.5</v>
      </c>
      <c r="B35">
        <f t="shared" si="1"/>
        <v>43.5</v>
      </c>
    </row>
    <row r="36" spans="1:2" x14ac:dyDescent="0.25">
      <c r="A36">
        <f t="shared" si="2"/>
        <v>14</v>
      </c>
      <c r="B36">
        <f t="shared" si="1"/>
        <v>44</v>
      </c>
    </row>
    <row r="37" spans="1:2" x14ac:dyDescent="0.25">
      <c r="A37">
        <f t="shared" si="2"/>
        <v>14.5</v>
      </c>
      <c r="B37">
        <f t="shared" si="1"/>
        <v>44.5</v>
      </c>
    </row>
    <row r="38" spans="1:2" x14ac:dyDescent="0.25">
      <c r="A38">
        <f t="shared" si="2"/>
        <v>15</v>
      </c>
      <c r="B38">
        <f t="shared" si="1"/>
        <v>45</v>
      </c>
    </row>
    <row r="39" spans="1:2" x14ac:dyDescent="0.25">
      <c r="A39">
        <f t="shared" si="2"/>
        <v>15.5</v>
      </c>
      <c r="B39">
        <f t="shared" si="1"/>
        <v>45.5</v>
      </c>
    </row>
    <row r="40" spans="1:2" x14ac:dyDescent="0.25">
      <c r="A40">
        <f t="shared" si="2"/>
        <v>16</v>
      </c>
      <c r="B40">
        <f t="shared" si="1"/>
        <v>46</v>
      </c>
    </row>
    <row r="41" spans="1:2" x14ac:dyDescent="0.25">
      <c r="A41">
        <f t="shared" si="2"/>
        <v>16.5</v>
      </c>
      <c r="B41">
        <f t="shared" si="1"/>
        <v>46.5</v>
      </c>
    </row>
    <row r="42" spans="1:2" x14ac:dyDescent="0.25">
      <c r="A42">
        <f t="shared" si="2"/>
        <v>17</v>
      </c>
      <c r="B42">
        <f t="shared" si="1"/>
        <v>47</v>
      </c>
    </row>
    <row r="43" spans="1:2" x14ac:dyDescent="0.25">
      <c r="A43">
        <f t="shared" si="2"/>
        <v>17.5</v>
      </c>
      <c r="B43">
        <f t="shared" si="1"/>
        <v>47.5</v>
      </c>
    </row>
    <row r="44" spans="1:2" x14ac:dyDescent="0.25">
      <c r="A44">
        <f t="shared" si="2"/>
        <v>18</v>
      </c>
      <c r="B44">
        <f t="shared" si="1"/>
        <v>48</v>
      </c>
    </row>
    <row r="45" spans="1:2" x14ac:dyDescent="0.25">
      <c r="A45">
        <f t="shared" si="2"/>
        <v>18.5</v>
      </c>
      <c r="B45">
        <f t="shared" si="1"/>
        <v>48.5</v>
      </c>
    </row>
    <row r="46" spans="1:2" x14ac:dyDescent="0.25">
      <c r="A46">
        <f t="shared" si="2"/>
        <v>19</v>
      </c>
      <c r="B46">
        <f t="shared" si="1"/>
        <v>49</v>
      </c>
    </row>
    <row r="47" spans="1:2" x14ac:dyDescent="0.25">
      <c r="A47">
        <f t="shared" si="2"/>
        <v>19.5</v>
      </c>
      <c r="B47">
        <f t="shared" si="1"/>
        <v>49.5</v>
      </c>
    </row>
    <row r="48" spans="1:2" x14ac:dyDescent="0.25">
      <c r="A48">
        <f t="shared" si="2"/>
        <v>20</v>
      </c>
      <c r="B48">
        <f t="shared" si="1"/>
        <v>50</v>
      </c>
    </row>
    <row r="49" spans="1:2" x14ac:dyDescent="0.25">
      <c r="A49">
        <f t="shared" si="2"/>
        <v>20.5</v>
      </c>
      <c r="B49">
        <f t="shared" si="1"/>
        <v>50.5</v>
      </c>
    </row>
    <row r="50" spans="1:2" x14ac:dyDescent="0.25">
      <c r="A50">
        <f t="shared" ref="A50:A56" si="3">0.5+A49</f>
        <v>21</v>
      </c>
      <c r="B50">
        <f t="shared" si="1"/>
        <v>51</v>
      </c>
    </row>
    <row r="51" spans="1:2" x14ac:dyDescent="0.25">
      <c r="A51">
        <f t="shared" si="3"/>
        <v>21.5</v>
      </c>
      <c r="B51">
        <f t="shared" si="1"/>
        <v>51.5</v>
      </c>
    </row>
    <row r="52" spans="1:2" x14ac:dyDescent="0.25">
      <c r="A52">
        <f t="shared" si="3"/>
        <v>22</v>
      </c>
      <c r="B52">
        <f t="shared" si="1"/>
        <v>52</v>
      </c>
    </row>
    <row r="53" spans="1:2" x14ac:dyDescent="0.25">
      <c r="A53">
        <f t="shared" si="3"/>
        <v>22.5</v>
      </c>
      <c r="B53">
        <f t="shared" si="1"/>
        <v>52.5</v>
      </c>
    </row>
    <row r="54" spans="1:2" x14ac:dyDescent="0.25">
      <c r="A54">
        <f t="shared" si="3"/>
        <v>23</v>
      </c>
      <c r="B54">
        <f t="shared" si="1"/>
        <v>53</v>
      </c>
    </row>
    <row r="55" spans="1:2" x14ac:dyDescent="0.25">
      <c r="A55">
        <f t="shared" si="3"/>
        <v>23.5</v>
      </c>
      <c r="B55">
        <f t="shared" si="1"/>
        <v>53.5</v>
      </c>
    </row>
    <row r="56" spans="1:2" x14ac:dyDescent="0.25">
      <c r="A56">
        <f t="shared" si="3"/>
        <v>24</v>
      </c>
      <c r="B56">
        <f t="shared" si="1"/>
        <v>54</v>
      </c>
    </row>
    <row r="57" spans="1:2" x14ac:dyDescent="0.25">
      <c r="A57">
        <f t="shared" ref="A57:A58" si="4">0.5+A56</f>
        <v>24.5</v>
      </c>
      <c r="B57">
        <f t="shared" si="1"/>
        <v>54.5</v>
      </c>
    </row>
    <row r="58" spans="1:2" x14ac:dyDescent="0.25">
      <c r="A58">
        <f t="shared" si="4"/>
        <v>25</v>
      </c>
      <c r="B58">
        <f t="shared" si="1"/>
        <v>55</v>
      </c>
    </row>
  </sheetData>
  <printOptions gridLines="1"/>
  <pageMargins left="0.7" right="0.7" top="0.75" bottom="0.75" header="0.5" footer="0.5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5" x14ac:dyDescent="0.25"/>
  <cols>
    <col min="1" max="16384" width="9.140625" style="66"/>
  </cols>
  <sheetData/>
  <printOptions gridLines="1"/>
  <pageMargins left="0.7" right="0.7" top="0.75" bottom="0.75" header="0.5" footer="0.5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5C810-57B4-45A3-860C-DE8D8BE58805}">
  <dimension ref="A6:B58"/>
  <sheetViews>
    <sheetView workbookViewId="0"/>
  </sheetViews>
  <sheetFormatPr defaultRowHeight="15" x14ac:dyDescent="0.25"/>
  <cols>
    <col min="1" max="16384" width="9.140625" style="67"/>
  </cols>
  <sheetData>
    <row r="6" spans="1:2" x14ac:dyDescent="0.25">
      <c r="A6" s="67" t="s">
        <v>55</v>
      </c>
      <c r="B6" s="67" t="s">
        <v>31</v>
      </c>
    </row>
    <row r="8" spans="1:2" x14ac:dyDescent="0.25">
      <c r="A8" s="67">
        <v>0</v>
      </c>
      <c r="B8" s="67">
        <v>30</v>
      </c>
    </row>
    <row r="9" spans="1:2" x14ac:dyDescent="0.25">
      <c r="A9" s="67">
        <f>0.5+A8</f>
        <v>0.5</v>
      </c>
      <c r="B9" s="67">
        <f>$B$8+A9</f>
        <v>30.5</v>
      </c>
    </row>
    <row r="10" spans="1:2" x14ac:dyDescent="0.25">
      <c r="A10" s="67">
        <f t="shared" ref="A10:A58" si="0">0.5+A9</f>
        <v>1</v>
      </c>
      <c r="B10" s="67">
        <f t="shared" ref="B10:B58" si="1">$B$8+A10</f>
        <v>31</v>
      </c>
    </row>
    <row r="11" spans="1:2" x14ac:dyDescent="0.25">
      <c r="A11" s="67">
        <f t="shared" si="0"/>
        <v>1.5</v>
      </c>
      <c r="B11" s="67">
        <f t="shared" si="1"/>
        <v>31.5</v>
      </c>
    </row>
    <row r="12" spans="1:2" x14ac:dyDescent="0.25">
      <c r="A12" s="67">
        <f t="shared" si="0"/>
        <v>2</v>
      </c>
      <c r="B12" s="67">
        <f t="shared" si="1"/>
        <v>32</v>
      </c>
    </row>
    <row r="13" spans="1:2" x14ac:dyDescent="0.25">
      <c r="A13" s="67">
        <f t="shared" si="0"/>
        <v>2.5</v>
      </c>
      <c r="B13" s="67">
        <f t="shared" si="1"/>
        <v>32.5</v>
      </c>
    </row>
    <row r="14" spans="1:2" x14ac:dyDescent="0.25">
      <c r="A14" s="67">
        <f t="shared" si="0"/>
        <v>3</v>
      </c>
      <c r="B14" s="67">
        <f t="shared" si="1"/>
        <v>33</v>
      </c>
    </row>
    <row r="15" spans="1:2" x14ac:dyDescent="0.25">
      <c r="A15" s="67">
        <f t="shared" si="0"/>
        <v>3.5</v>
      </c>
      <c r="B15" s="67">
        <f t="shared" si="1"/>
        <v>33.5</v>
      </c>
    </row>
    <row r="16" spans="1:2" x14ac:dyDescent="0.25">
      <c r="A16" s="67">
        <f t="shared" si="0"/>
        <v>4</v>
      </c>
      <c r="B16" s="67">
        <f t="shared" si="1"/>
        <v>34</v>
      </c>
    </row>
    <row r="17" spans="1:2" x14ac:dyDescent="0.25">
      <c r="A17" s="67">
        <f t="shared" si="0"/>
        <v>4.5</v>
      </c>
      <c r="B17" s="67">
        <f t="shared" si="1"/>
        <v>34.5</v>
      </c>
    </row>
    <row r="18" spans="1:2" x14ac:dyDescent="0.25">
      <c r="A18" s="67">
        <f t="shared" si="0"/>
        <v>5</v>
      </c>
      <c r="B18" s="67">
        <f t="shared" si="1"/>
        <v>35</v>
      </c>
    </row>
    <row r="19" spans="1:2" x14ac:dyDescent="0.25">
      <c r="A19" s="67">
        <f t="shared" si="0"/>
        <v>5.5</v>
      </c>
      <c r="B19" s="67">
        <f t="shared" si="1"/>
        <v>35.5</v>
      </c>
    </row>
    <row r="20" spans="1:2" x14ac:dyDescent="0.25">
      <c r="A20" s="67">
        <f t="shared" si="0"/>
        <v>6</v>
      </c>
      <c r="B20" s="67">
        <f t="shared" si="1"/>
        <v>36</v>
      </c>
    </row>
    <row r="21" spans="1:2" x14ac:dyDescent="0.25">
      <c r="A21" s="67">
        <f t="shared" si="0"/>
        <v>6.5</v>
      </c>
      <c r="B21" s="67">
        <f t="shared" si="1"/>
        <v>36.5</v>
      </c>
    </row>
    <row r="22" spans="1:2" x14ac:dyDescent="0.25">
      <c r="A22" s="67">
        <f t="shared" si="0"/>
        <v>7</v>
      </c>
      <c r="B22" s="67">
        <f t="shared" si="1"/>
        <v>37</v>
      </c>
    </row>
    <row r="23" spans="1:2" x14ac:dyDescent="0.25">
      <c r="A23" s="67">
        <f t="shared" si="0"/>
        <v>7.5</v>
      </c>
      <c r="B23" s="67">
        <f t="shared" si="1"/>
        <v>37.5</v>
      </c>
    </row>
    <row r="24" spans="1:2" x14ac:dyDescent="0.25">
      <c r="A24" s="67">
        <f t="shared" si="0"/>
        <v>8</v>
      </c>
      <c r="B24" s="67">
        <f t="shared" si="1"/>
        <v>38</v>
      </c>
    </row>
    <row r="25" spans="1:2" x14ac:dyDescent="0.25">
      <c r="A25" s="67">
        <f t="shared" si="0"/>
        <v>8.5</v>
      </c>
      <c r="B25" s="67">
        <f t="shared" si="1"/>
        <v>38.5</v>
      </c>
    </row>
    <row r="26" spans="1:2" x14ac:dyDescent="0.25">
      <c r="A26" s="67">
        <f t="shared" si="0"/>
        <v>9</v>
      </c>
      <c r="B26" s="67">
        <f t="shared" si="1"/>
        <v>39</v>
      </c>
    </row>
    <row r="27" spans="1:2" x14ac:dyDescent="0.25">
      <c r="A27" s="67">
        <f t="shared" si="0"/>
        <v>9.5</v>
      </c>
      <c r="B27" s="67">
        <f t="shared" si="1"/>
        <v>39.5</v>
      </c>
    </row>
    <row r="28" spans="1:2" x14ac:dyDescent="0.25">
      <c r="A28" s="67">
        <f t="shared" si="0"/>
        <v>10</v>
      </c>
      <c r="B28" s="67">
        <f t="shared" si="1"/>
        <v>40</v>
      </c>
    </row>
    <row r="29" spans="1:2" x14ac:dyDescent="0.25">
      <c r="A29" s="67">
        <f t="shared" si="0"/>
        <v>10.5</v>
      </c>
      <c r="B29" s="67">
        <f t="shared" si="1"/>
        <v>40.5</v>
      </c>
    </row>
    <row r="30" spans="1:2" x14ac:dyDescent="0.25">
      <c r="A30" s="67">
        <f t="shared" si="0"/>
        <v>11</v>
      </c>
      <c r="B30" s="67">
        <f t="shared" si="1"/>
        <v>41</v>
      </c>
    </row>
    <row r="31" spans="1:2" x14ac:dyDescent="0.25">
      <c r="A31" s="67">
        <f t="shared" si="0"/>
        <v>11.5</v>
      </c>
      <c r="B31" s="67">
        <f t="shared" si="1"/>
        <v>41.5</v>
      </c>
    </row>
    <row r="32" spans="1:2" x14ac:dyDescent="0.25">
      <c r="A32" s="67">
        <f t="shared" si="0"/>
        <v>12</v>
      </c>
      <c r="B32" s="67">
        <f t="shared" si="1"/>
        <v>42</v>
      </c>
    </row>
    <row r="33" spans="1:2" x14ac:dyDescent="0.25">
      <c r="A33" s="67">
        <f t="shared" si="0"/>
        <v>12.5</v>
      </c>
      <c r="B33" s="67">
        <f t="shared" si="1"/>
        <v>42.5</v>
      </c>
    </row>
    <row r="34" spans="1:2" x14ac:dyDescent="0.25">
      <c r="A34" s="67">
        <f t="shared" si="0"/>
        <v>13</v>
      </c>
      <c r="B34" s="67">
        <f t="shared" si="1"/>
        <v>43</v>
      </c>
    </row>
    <row r="35" spans="1:2" x14ac:dyDescent="0.25">
      <c r="A35" s="67">
        <f t="shared" si="0"/>
        <v>13.5</v>
      </c>
      <c r="B35" s="67">
        <f t="shared" si="1"/>
        <v>43.5</v>
      </c>
    </row>
    <row r="36" spans="1:2" x14ac:dyDescent="0.25">
      <c r="A36" s="67">
        <f t="shared" si="0"/>
        <v>14</v>
      </c>
      <c r="B36" s="67">
        <f t="shared" si="1"/>
        <v>44</v>
      </c>
    </row>
    <row r="37" spans="1:2" x14ac:dyDescent="0.25">
      <c r="A37" s="67">
        <f t="shared" si="0"/>
        <v>14.5</v>
      </c>
      <c r="B37" s="67">
        <f t="shared" si="1"/>
        <v>44.5</v>
      </c>
    </row>
    <row r="38" spans="1:2" x14ac:dyDescent="0.25">
      <c r="A38" s="67">
        <f t="shared" si="0"/>
        <v>15</v>
      </c>
      <c r="B38" s="67">
        <f t="shared" si="1"/>
        <v>45</v>
      </c>
    </row>
    <row r="39" spans="1:2" x14ac:dyDescent="0.25">
      <c r="A39" s="67">
        <f t="shared" si="0"/>
        <v>15.5</v>
      </c>
      <c r="B39" s="67">
        <f t="shared" si="1"/>
        <v>45.5</v>
      </c>
    </row>
    <row r="40" spans="1:2" x14ac:dyDescent="0.25">
      <c r="A40" s="67">
        <f t="shared" si="0"/>
        <v>16</v>
      </c>
      <c r="B40" s="67">
        <f t="shared" si="1"/>
        <v>46</v>
      </c>
    </row>
    <row r="41" spans="1:2" x14ac:dyDescent="0.25">
      <c r="A41" s="67">
        <f t="shared" si="0"/>
        <v>16.5</v>
      </c>
      <c r="B41" s="67">
        <f t="shared" si="1"/>
        <v>46.5</v>
      </c>
    </row>
    <row r="42" spans="1:2" x14ac:dyDescent="0.25">
      <c r="A42" s="67">
        <f t="shared" si="0"/>
        <v>17</v>
      </c>
      <c r="B42" s="67">
        <f t="shared" si="1"/>
        <v>47</v>
      </c>
    </row>
    <row r="43" spans="1:2" x14ac:dyDescent="0.25">
      <c r="A43" s="67">
        <f t="shared" si="0"/>
        <v>17.5</v>
      </c>
      <c r="B43" s="67">
        <f t="shared" si="1"/>
        <v>47.5</v>
      </c>
    </row>
    <row r="44" spans="1:2" x14ac:dyDescent="0.25">
      <c r="A44" s="67">
        <f t="shared" si="0"/>
        <v>18</v>
      </c>
      <c r="B44" s="67">
        <f t="shared" si="1"/>
        <v>48</v>
      </c>
    </row>
    <row r="45" spans="1:2" x14ac:dyDescent="0.25">
      <c r="A45" s="67">
        <f t="shared" si="0"/>
        <v>18.5</v>
      </c>
      <c r="B45" s="67">
        <f t="shared" si="1"/>
        <v>48.5</v>
      </c>
    </row>
    <row r="46" spans="1:2" x14ac:dyDescent="0.25">
      <c r="A46" s="67">
        <f t="shared" si="0"/>
        <v>19</v>
      </c>
      <c r="B46" s="67">
        <f t="shared" si="1"/>
        <v>49</v>
      </c>
    </row>
    <row r="47" spans="1:2" x14ac:dyDescent="0.25">
      <c r="A47" s="67">
        <f t="shared" si="0"/>
        <v>19.5</v>
      </c>
      <c r="B47" s="67">
        <f t="shared" si="1"/>
        <v>49.5</v>
      </c>
    </row>
    <row r="48" spans="1:2" x14ac:dyDescent="0.25">
      <c r="A48" s="67">
        <f t="shared" si="0"/>
        <v>20</v>
      </c>
      <c r="B48" s="67">
        <f t="shared" si="1"/>
        <v>50</v>
      </c>
    </row>
    <row r="49" spans="1:2" x14ac:dyDescent="0.25">
      <c r="A49" s="67">
        <f t="shared" si="0"/>
        <v>20.5</v>
      </c>
      <c r="B49" s="67">
        <f t="shared" si="1"/>
        <v>50.5</v>
      </c>
    </row>
    <row r="50" spans="1:2" x14ac:dyDescent="0.25">
      <c r="A50" s="67">
        <f t="shared" si="0"/>
        <v>21</v>
      </c>
      <c r="B50" s="67">
        <f t="shared" si="1"/>
        <v>51</v>
      </c>
    </row>
    <row r="51" spans="1:2" x14ac:dyDescent="0.25">
      <c r="A51" s="67">
        <f t="shared" si="0"/>
        <v>21.5</v>
      </c>
      <c r="B51" s="67">
        <f t="shared" si="1"/>
        <v>51.5</v>
      </c>
    </row>
    <row r="52" spans="1:2" x14ac:dyDescent="0.25">
      <c r="A52" s="67">
        <f t="shared" si="0"/>
        <v>22</v>
      </c>
      <c r="B52" s="67">
        <f t="shared" si="1"/>
        <v>52</v>
      </c>
    </row>
    <row r="53" spans="1:2" x14ac:dyDescent="0.25">
      <c r="A53" s="67">
        <f t="shared" si="0"/>
        <v>22.5</v>
      </c>
      <c r="B53" s="67">
        <f t="shared" si="1"/>
        <v>52.5</v>
      </c>
    </row>
    <row r="54" spans="1:2" x14ac:dyDescent="0.25">
      <c r="A54" s="67">
        <f t="shared" si="0"/>
        <v>23</v>
      </c>
      <c r="B54" s="67">
        <f t="shared" si="1"/>
        <v>53</v>
      </c>
    </row>
    <row r="55" spans="1:2" x14ac:dyDescent="0.25">
      <c r="A55" s="67">
        <f t="shared" si="0"/>
        <v>23.5</v>
      </c>
      <c r="B55" s="67">
        <f t="shared" si="1"/>
        <v>53.5</v>
      </c>
    </row>
    <row r="56" spans="1:2" x14ac:dyDescent="0.25">
      <c r="A56" s="67">
        <f t="shared" si="0"/>
        <v>24</v>
      </c>
      <c r="B56" s="67">
        <f t="shared" si="1"/>
        <v>54</v>
      </c>
    </row>
    <row r="57" spans="1:2" x14ac:dyDescent="0.25">
      <c r="A57" s="67">
        <f t="shared" si="0"/>
        <v>24.5</v>
      </c>
      <c r="B57" s="67">
        <f t="shared" si="1"/>
        <v>54.5</v>
      </c>
    </row>
    <row r="58" spans="1:2" x14ac:dyDescent="0.25">
      <c r="A58" s="67">
        <f t="shared" si="0"/>
        <v>25</v>
      </c>
      <c r="B58" s="67">
        <f t="shared" si="1"/>
        <v>55</v>
      </c>
    </row>
  </sheetData>
  <printOptions gridLines="1"/>
  <pageMargins left="0.7" right="0.7" top="0.75" bottom="0.75" header="0.5" footer="0.5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5" x14ac:dyDescent="0.25"/>
  <sheetData/>
  <printOptions gridLines="1"/>
  <pageMargins left="0.7" right="0.7" top="0.75" bottom="0.75" header="0.5" footer="0.5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FBD0687CCFA64A90892C425F7C4312" ma:contentTypeVersion="15" ma:contentTypeDescription="Create a new document." ma:contentTypeScope="" ma:versionID="17303ae127fa026b63918438e2020f63">
  <xsd:schema xmlns:xsd="http://www.w3.org/2001/XMLSchema" xmlns:xs="http://www.w3.org/2001/XMLSchema" xmlns:p="http://schemas.microsoft.com/office/2006/metadata/properties" xmlns:ns2="cfdab824-e670-41f2-a5ee-7d4504103506" xmlns:ns3="e0a82e4c-fab7-409b-9177-d9582bcd9bf0" targetNamespace="http://schemas.microsoft.com/office/2006/metadata/properties" ma:root="true" ma:fieldsID="081fd75341a3a3a7f2e509c397fd3632" ns2:_="" ns3:_="">
    <xsd:import namespace="cfdab824-e670-41f2-a5ee-7d4504103506"/>
    <xsd:import namespace="e0a82e4c-fab7-409b-9177-d9582bcd9b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ab824-e670-41f2-a5ee-7d45041035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c5664ec-2097-44f6-aef9-a995d752de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a82e4c-fab7-409b-9177-d9582bcd9bf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7052dd5-5980-458a-a238-fb2113b35011}" ma:internalName="TaxCatchAll" ma:showField="CatchAllData" ma:web="e0a82e4c-fab7-409b-9177-d9582bcd9b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0a82e4c-fab7-409b-9177-d9582bcd9bf0" xsi:nil="true"/>
    <lcf76f155ced4ddcb4097134ff3c332f xmlns="cfdab824-e670-41f2-a5ee-7d450410350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E93DDA6-5274-4FFC-9716-B575F2B35C88}"/>
</file>

<file path=customXml/itemProps2.xml><?xml version="1.0" encoding="utf-8"?>
<ds:datastoreItem xmlns:ds="http://schemas.openxmlformats.org/officeDocument/2006/customXml" ds:itemID="{5D80DA02-6A71-479B-970E-BC7A778A64CD}"/>
</file>

<file path=customXml/itemProps3.xml><?xml version="1.0" encoding="utf-8"?>
<ds:datastoreItem xmlns:ds="http://schemas.openxmlformats.org/officeDocument/2006/customXml" ds:itemID="{4822987A-F85E-4315-A620-599B958DFE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Q1 Base</vt:lpstr>
      <vt:lpstr>Q1 (i) and (ii)</vt:lpstr>
      <vt:lpstr>Q1 (iii)</vt:lpstr>
      <vt:lpstr>Q1 Answers</vt:lpstr>
      <vt:lpstr>Q2 Base</vt:lpstr>
      <vt:lpstr>Q2 (i) and (ii)</vt:lpstr>
      <vt:lpstr>Q2 (iii) (a)</vt:lpstr>
      <vt:lpstr>Q2 (iii)(b)</vt:lpstr>
      <vt:lpstr>Q2 (iv)</vt:lpstr>
      <vt:lpstr>Q2 Answers</vt:lpstr>
      <vt:lpstr>Q3 ProjectA Data</vt:lpstr>
      <vt:lpstr>Q3 ProjectB Data</vt:lpstr>
      <vt:lpstr>Q3 (i)</vt:lpstr>
      <vt:lpstr>Q3 (ii)</vt:lpstr>
      <vt:lpstr>Q3 (iii)</vt:lpstr>
      <vt:lpstr>Q3 Answers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Utente</cp:lastModifiedBy>
  <dcterms:created xsi:type="dcterms:W3CDTF">2021-10-27T16:59:55Z</dcterms:created>
  <dcterms:modified xsi:type="dcterms:W3CDTF">2022-01-19T09:29:19Z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0x01010027FBD0687CCFA64A90892C425F7C4312</vt:lpwstr>
  </property>
</Properties>
</file>