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972AD814-2648-402F-AFC4-429E412C8DC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Q1 Base" sheetId="30" r:id="rId1"/>
    <sheet name="Q1 (i)(ii)(iii)(iv)" sheetId="31" r:id="rId2"/>
    <sheet name="Q1 Answers" sheetId="32" r:id="rId3"/>
    <sheet name="Q2 Base" sheetId="33" r:id="rId4"/>
    <sheet name="Q2 (i)" sheetId="34" r:id="rId5"/>
    <sheet name="Q2 (ii)" sheetId="35" r:id="rId6"/>
    <sheet name="Q2 (iii)" sheetId="36" r:id="rId7"/>
    <sheet name="Q2 Answers" sheetId="37" r:id="rId8"/>
    <sheet name="Q3 Base" sheetId="17" r:id="rId9"/>
    <sheet name="Q3 (i)" sheetId="18" r:id="rId10"/>
    <sheet name="Q3 (ii)" sheetId="19" r:id="rId11"/>
    <sheet name="Q3 (iii)" sheetId="28" r:id="rId12"/>
    <sheet name="Q3 (iv)" sheetId="20" r:id="rId13"/>
    <sheet name="Q3 Answers" sheetId="21" r:id="rId14"/>
  </sheets>
  <externalReferences>
    <externalReference r:id="rId15"/>
  </externalReferences>
  <definedNames>
    <definedName name="_xlnm._FilterDatabase" localSheetId="1" hidden="1">'Q1 (i)(ii)(iii)(iv)'!#REF!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8" l="1"/>
  <c r="B13" i="18"/>
  <c r="B12" i="18"/>
  <c r="B11" i="18"/>
  <c r="B10" i="18"/>
  <c r="B9" i="18"/>
  <c r="B8" i="18"/>
  <c r="B7" i="18"/>
  <c r="B6" i="18"/>
  <c r="D5" i="18"/>
  <c r="B5" i="18"/>
  <c r="B23" i="31"/>
  <c r="B24" i="31"/>
  <c r="B25" i="31"/>
  <c r="B26" i="31"/>
  <c r="B27" i="31"/>
  <c r="B28" i="31"/>
  <c r="B22" i="31"/>
  <c r="B19" i="31"/>
  <c r="B20" i="31"/>
  <c r="B18" i="31"/>
  <c r="B10" i="31"/>
  <c r="B11" i="31"/>
  <c r="B12" i="31"/>
  <c r="B13" i="31"/>
  <c r="B14" i="31"/>
  <c r="B15" i="31"/>
  <c r="B16" i="31"/>
  <c r="B9" i="31"/>
</calcChain>
</file>

<file path=xl/sharedStrings.xml><?xml version="1.0" encoding="utf-8"?>
<sst xmlns="http://schemas.openxmlformats.org/spreadsheetml/2006/main" count="132" uniqueCount="104">
  <si>
    <t>i</t>
  </si>
  <si>
    <t>Mortality</t>
  </si>
  <si>
    <t>Age</t>
  </si>
  <si>
    <t>p.a. effective</t>
  </si>
  <si>
    <t>Age x</t>
  </si>
  <si>
    <t>Table 1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</si>
  <si>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</si>
  <si>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</si>
  <si>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</si>
  <si>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Initial expenses</t>
  </si>
  <si>
    <t>Renewal expenses</t>
  </si>
  <si>
    <t>Inputs</t>
  </si>
  <si>
    <t>Premium</t>
  </si>
  <si>
    <t>Initial expense</t>
  </si>
  <si>
    <t>Renewal expense</t>
  </si>
  <si>
    <t>Bid offer spread</t>
  </si>
  <si>
    <t>Annual Management Charge</t>
  </si>
  <si>
    <t>UNIT FUND</t>
  </si>
  <si>
    <t>NON UNIT FUND</t>
  </si>
  <si>
    <t>Term</t>
  </si>
  <si>
    <t>Gross Premium</t>
  </si>
  <si>
    <t>Unit Fund at start of year</t>
  </si>
  <si>
    <t>Allocated premium</t>
  </si>
  <si>
    <t>Bid-offer spread</t>
  </si>
  <si>
    <t>Interest</t>
  </si>
  <si>
    <t>Unit Fund before management charge</t>
  </si>
  <si>
    <t>Annual management charge</t>
  </si>
  <si>
    <t>Unit Fund at end of year</t>
  </si>
  <si>
    <t>Commission</t>
  </si>
  <si>
    <t>Survival rates</t>
  </si>
  <si>
    <t>End of year Cashflow</t>
  </si>
  <si>
    <t>Age at start of the year</t>
  </si>
  <si>
    <t>Policy Conditions</t>
  </si>
  <si>
    <t>Initial annual Premium</t>
  </si>
  <si>
    <t>pa</t>
  </si>
  <si>
    <t xml:space="preserve">increasing by </t>
  </si>
  <si>
    <t>2 to 7 inclusive</t>
  </si>
  <si>
    <t>8 +</t>
  </si>
  <si>
    <t>Bid Offer Spread</t>
  </si>
  <si>
    <t>Annual management fee</t>
  </si>
  <si>
    <t>of the bid value of units is deducted at the end of each policy year.</t>
  </si>
  <si>
    <t>Pricing Basis</t>
  </si>
  <si>
    <t>Year t</t>
  </si>
  <si>
    <t>escalating at</t>
  </si>
  <si>
    <t>Allocation rate in policy year 1</t>
  </si>
  <si>
    <t>Alloc rate policy years 2 to 7 incl</t>
  </si>
  <si>
    <t>Policy Year</t>
  </si>
  <si>
    <t>years</t>
  </si>
  <si>
    <t>risk discount rate</t>
  </si>
  <si>
    <t>EoY cashflow (before zeroisation)</t>
  </si>
  <si>
    <t>Policy term</t>
  </si>
  <si>
    <t>The bid value of the unit fund (after the deduction of the management charge)</t>
  </si>
  <si>
    <t>Allocation rate (Percentage of policy year premium allocated to buy units)</t>
  </si>
  <si>
    <t>per annum effective</t>
  </si>
  <si>
    <t>of each premium</t>
  </si>
  <si>
    <t xml:space="preserve">Death benefit: </t>
  </si>
  <si>
    <t>Maturity benefit:</t>
  </si>
  <si>
    <t>Valuation Interest rate</t>
  </si>
  <si>
    <t xml:space="preserve">Rate of growth on assets in the Unit Fund </t>
  </si>
  <si>
    <t>Rate of interest on non-unit fund cashflows</t>
  </si>
  <si>
    <t>Unit fund growth rates per annum</t>
  </si>
  <si>
    <t>Select mortality given in Table 2</t>
  </si>
  <si>
    <t>Table 2</t>
  </si>
  <si>
    <t>Risk Discount Rate</t>
  </si>
  <si>
    <t>Year-end bid value of the unit fund (after the deduction of the management charge) multiplied by 2. Payable at the end of the year of death.</t>
  </si>
  <si>
    <t>pa payable annually in advance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</si>
  <si>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5.4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</si>
  <si>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8,5</t>
    </r>
  </si>
  <si>
    <t>n                    (term of bond in years)</t>
  </si>
  <si>
    <t>Missing price</t>
  </si>
  <si>
    <t>n</t>
  </si>
  <si>
    <t>Pn</t>
  </si>
  <si>
    <t>n-year discrete spot rates</t>
  </si>
  <si>
    <t>Time t</t>
  </si>
  <si>
    <t xml:space="preserve">Term Assurance Mortality </t>
  </si>
  <si>
    <t>Annuity Mortality</t>
  </si>
  <si>
    <t>Interest Rate</t>
  </si>
  <si>
    <r>
      <t>single life</t>
    </r>
    <r>
      <rPr>
        <b/>
        <i/>
        <sz val="11"/>
        <color theme="1"/>
        <rFont val="Calibri"/>
        <family val="2"/>
        <scheme val="minor"/>
      </rPr>
      <t xml:space="preserve"> q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</si>
  <si>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t>in deferment</t>
  </si>
  <si>
    <t>Male</t>
  </si>
  <si>
    <t>Female</t>
  </si>
  <si>
    <t>in payment</t>
  </si>
  <si>
    <t>Joint Life Term Assurance sum assured</t>
  </si>
  <si>
    <t>JL annual annuity amount payable</t>
  </si>
  <si>
    <t>p.a. payable while both lives are alive</t>
  </si>
  <si>
    <t>Reversionary annuity</t>
  </si>
  <si>
    <t>Proportion of annual annuity payable when only one life is alive</t>
  </si>
  <si>
    <t>If the term assurance benefit is paid, then the policy terminates and no further benfits are payable.</t>
  </si>
  <si>
    <t>The mortality of the two lives is assumed to be independent.</t>
  </si>
  <si>
    <t>Term Assurance</t>
  </si>
  <si>
    <t>t</t>
  </si>
  <si>
    <r>
      <t xml:space="preserve">Male </t>
    </r>
    <r>
      <rPr>
        <b/>
        <i/>
        <sz val="11"/>
        <color theme="1"/>
        <rFont val="Calibri"/>
        <family val="2"/>
        <scheme val="minor"/>
      </rPr>
      <t>x</t>
    </r>
  </si>
  <si>
    <r>
      <t xml:space="preserve">Female </t>
    </r>
    <r>
      <rPr>
        <b/>
        <i/>
        <sz val="11"/>
        <color theme="1"/>
        <rFont val="Calibri"/>
        <family val="2"/>
        <scheme val="minor"/>
      </rPr>
      <t>y</t>
    </r>
  </si>
  <si>
    <r>
      <t>q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</si>
  <si>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t>q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</si>
  <si>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t>v</t>
    </r>
    <r>
      <rPr>
        <b/>
        <i/>
        <vertAlign val="superscript"/>
        <sz val="11"/>
        <color theme="1"/>
        <rFont val="Calibri"/>
        <family val="2"/>
        <scheme val="minor"/>
      </rPr>
      <t>t</t>
    </r>
  </si>
  <si>
    <r>
      <t>f</t>
    </r>
    <r>
      <rPr>
        <vertAlign val="subscript"/>
        <sz val="11"/>
        <rFont val="Calibri"/>
        <family val="2"/>
        <scheme val="minor"/>
      </rPr>
      <t>5.4</t>
    </r>
  </si>
  <si>
    <r>
      <t>F</t>
    </r>
    <r>
      <rPr>
        <vertAlign val="subscript"/>
        <sz val="11"/>
        <rFont val="Calibri"/>
        <family val="2"/>
        <scheme val="minor"/>
      </rPr>
      <t>8,5</t>
    </r>
  </si>
  <si>
    <r>
      <t>one year forward rates f</t>
    </r>
    <r>
      <rPr>
        <b/>
        <vertAlign val="subscript"/>
        <sz val="11"/>
        <rFont val="Calibri"/>
        <family val="2"/>
        <scheme val="minor"/>
      </rPr>
      <t>t,1</t>
    </r>
  </si>
  <si>
    <t>pa compound</t>
  </si>
  <si>
    <t>per anum at the start of the policy year from the second year onwards.</t>
  </si>
  <si>
    <t>Alloc rate policy years 8+</t>
  </si>
  <si>
    <t>EoY cashflow (after zeroisation )</t>
  </si>
  <si>
    <t>Pn                                               (price per 100 nominal of zero coupon bond with term n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</si>
</sst>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000"/>
    <numFmt numFmtId="166" formatCode="_-* #,##0.00000_-;\-* #,##0.000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0" fontId="1" fillId="0" borderId="0" xfId="0" applyFont="1"/>
    <xf numFmtId="43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0" fontId="0" fillId="0" borderId="0" xfId="2" applyNumberFormat="1" applyFont="1"/>
    <xf numFmtId="0" fontId="1" fillId="0" borderId="0" xfId="0" applyFont="1" applyAlignment="1">
      <alignment wrapText="1"/>
    </xf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2" applyNumberFormat="1" applyFont="1"/>
    <xf numFmtId="10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166" fontId="0" fillId="0" borderId="0" xfId="1" applyNumberFormat="1" applyFont="1"/>
    <xf numFmtId="2" fontId="0" fillId="2" borderId="0" xfId="0" applyNumberFormat="1" applyFill="1" applyAlignment="1">
      <alignment horizontal="center"/>
    </xf>
    <xf numFmtId="164" fontId="2" fillId="0" borderId="0" xfId="1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0" fontId="8" fillId="3" borderId="0" xfId="0" applyNumberFormat="1" applyFont="1" applyFill="1"/>
    <xf numFmtId="0" fontId="10" fillId="0" borderId="0" xfId="0" applyFont="1"/>
    <xf numFmtId="0" fontId="8" fillId="0" borderId="0" xfId="0" quotePrefix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2" fontId="8" fillId="0" borderId="0" xfId="0" applyNumberFormat="1" applyFont="1"/>
    <xf numFmtId="2" fontId="8" fillId="2" borderId="0" xfId="0" applyNumberFormat="1" applyFont="1" applyFill="1"/>
    <xf numFmtId="9" fontId="8" fillId="0" borderId="0" xfId="0" applyNumberFormat="1" applyFont="1"/>
    <xf numFmtId="164" fontId="8" fillId="0" borderId="0" xfId="1" applyNumberFormat="1" applyFont="1"/>
    <xf numFmtId="10" fontId="8" fillId="0" borderId="0" xfId="0" applyNumberFormat="1" applyFont="1"/>
    <xf numFmtId="43" fontId="8" fillId="0" borderId="0" xfId="0" applyNumberFormat="1" applyFont="1"/>
    <xf numFmtId="10" fontId="8" fillId="0" borderId="0" xfId="2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ente\Downloads\CM1B%20September%20MS.xlsx" TargetMode="External"/><Relationship Id="rId1" Type="http://schemas.openxmlformats.org/officeDocument/2006/relationships/externalLinkPath" Target="https://actuariesorg.sharepoint.com/sites/TheLearningGroup/Central%20Document%20Register/018.%20Past%20Exam%20Papers/2025/September/CM1/CM1%20B/CM1B%20September%20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 Base"/>
      <sheetName val="Q1 (i)(ii)(iii)(iv)"/>
      <sheetName val="Q1 Answers"/>
      <sheetName val="Q2 Base"/>
      <sheetName val="Q2 (i)"/>
      <sheetName val="Q2 (ii)"/>
      <sheetName val="Q2 (ii) Alternative"/>
      <sheetName val="Q2 (iii)"/>
      <sheetName val="Q2 Answers"/>
      <sheetName val="Q3 Base"/>
      <sheetName val="Q3 (i)"/>
      <sheetName val="Q3 (ii)"/>
      <sheetName val="Q3 (iii)"/>
      <sheetName val="Q3 (iv)"/>
      <sheetName val="Q3 Answ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1100</v>
          </cell>
        </row>
        <row r="3">
          <cell r="B3">
            <v>0.03</v>
          </cell>
        </row>
        <row r="9">
          <cell r="B9">
            <v>0.75</v>
          </cell>
        </row>
        <row r="10">
          <cell r="B10">
            <v>1.03</v>
          </cell>
        </row>
        <row r="11">
          <cell r="B11">
            <v>0.95</v>
          </cell>
        </row>
        <row r="13">
          <cell r="B13">
            <v>0.05</v>
          </cell>
        </row>
        <row r="14">
          <cell r="B14">
            <v>5.0000000000000001E-3</v>
          </cell>
        </row>
        <row r="18">
          <cell r="C18">
            <v>0.03</v>
          </cell>
        </row>
        <row r="21">
          <cell r="B21">
            <v>250</v>
          </cell>
        </row>
        <row r="22">
          <cell r="B22">
            <v>50</v>
          </cell>
        </row>
        <row r="23">
          <cell r="B23">
            <v>1.4999999999999999E-2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62C9-7527-4232-86D7-49F9A62ADF04}">
  <dimension ref="A1:Q32"/>
  <sheetViews>
    <sheetView tabSelected="1" workbookViewId="0">
      <selection activeCell="B5" sqref="B5"/>
    </sheetView>
  </sheetViews>
  <sheetFormatPr defaultRowHeight="15" x14ac:dyDescent="0.25"/>
  <cols>
    <col min="1" max="1" width="13.28515625" customWidth="1"/>
    <col min="2" max="2" width="25.42578125" customWidth="1"/>
    <col min="3" max="3" width="13.42578125" customWidth="1"/>
    <col min="15" max="15" width="10.42578125" customWidth="1"/>
    <col min="16" max="16" width="9.85546875" customWidth="1"/>
  </cols>
  <sheetData>
    <row r="1" spans="1:17" ht="18" x14ac:dyDescent="0.35">
      <c r="A1" s="8" t="s">
        <v>66</v>
      </c>
      <c r="B1" s="1">
        <v>0.1142</v>
      </c>
      <c r="C1" t="s">
        <v>34</v>
      </c>
    </row>
    <row r="2" spans="1:17" ht="18" x14ac:dyDescent="0.35">
      <c r="A2" s="8" t="s">
        <v>67</v>
      </c>
      <c r="B2" s="1">
        <v>8.72E-2</v>
      </c>
      <c r="C2" t="s">
        <v>34</v>
      </c>
    </row>
    <row r="4" spans="1:17" ht="60" x14ac:dyDescent="0.25">
      <c r="A4" s="20" t="s">
        <v>68</v>
      </c>
      <c r="B4" s="20" t="s">
        <v>103</v>
      </c>
      <c r="C4" s="19"/>
    </row>
    <row r="5" spans="1:17" x14ac:dyDescent="0.25">
      <c r="A5" s="7">
        <v>1</v>
      </c>
      <c r="B5" s="21">
        <v>90.91</v>
      </c>
      <c r="F5" s="13"/>
      <c r="H5" s="2"/>
      <c r="N5" s="2"/>
      <c r="O5" s="22"/>
      <c r="P5" s="12"/>
      <c r="Q5" s="5"/>
    </row>
    <row r="6" spans="1:17" x14ac:dyDescent="0.25">
      <c r="A6" s="7">
        <v>2</v>
      </c>
      <c r="B6" s="21">
        <v>82.57</v>
      </c>
      <c r="F6" s="13"/>
      <c r="H6" s="1"/>
      <c r="N6" s="1"/>
      <c r="O6" s="22"/>
    </row>
    <row r="7" spans="1:17" x14ac:dyDescent="0.25">
      <c r="A7" s="7">
        <v>3</v>
      </c>
      <c r="B7" s="21">
        <v>74.86</v>
      </c>
      <c r="F7" s="13"/>
      <c r="H7" s="1"/>
      <c r="N7" s="1"/>
      <c r="O7" s="22"/>
    </row>
    <row r="8" spans="1:17" x14ac:dyDescent="0.25">
      <c r="A8" s="7">
        <v>4</v>
      </c>
      <c r="B8" s="21">
        <v>67.680000000000007</v>
      </c>
      <c r="F8" s="13"/>
      <c r="H8" s="1"/>
      <c r="N8" s="1"/>
      <c r="O8" s="22"/>
    </row>
    <row r="9" spans="1:17" x14ac:dyDescent="0.25">
      <c r="A9" s="7">
        <v>5</v>
      </c>
      <c r="B9" s="21">
        <v>60.98</v>
      </c>
      <c r="F9" s="13"/>
      <c r="H9" s="1"/>
      <c r="N9" s="2"/>
      <c r="O9" s="22"/>
    </row>
    <row r="10" spans="1:17" x14ac:dyDescent="0.25">
      <c r="A10" s="7">
        <v>6</v>
      </c>
      <c r="B10" s="21">
        <v>54.79</v>
      </c>
      <c r="F10" s="13"/>
      <c r="H10" s="1"/>
      <c r="L10" s="1"/>
      <c r="N10" s="1"/>
      <c r="O10" s="22"/>
    </row>
    <row r="11" spans="1:17" x14ac:dyDescent="0.25">
      <c r="A11" s="7">
        <v>7</v>
      </c>
      <c r="B11" s="21">
        <v>49.14</v>
      </c>
      <c r="F11" s="13"/>
      <c r="H11" s="1"/>
      <c r="L11" s="1"/>
      <c r="N11" s="1"/>
      <c r="O11" s="22"/>
    </row>
    <row r="12" spans="1:17" x14ac:dyDescent="0.25">
      <c r="A12" s="7">
        <v>8</v>
      </c>
      <c r="B12" s="21">
        <v>43.99</v>
      </c>
      <c r="F12" s="13"/>
      <c r="H12" s="1"/>
      <c r="L12" s="1"/>
      <c r="N12" s="1"/>
      <c r="O12" s="22"/>
    </row>
    <row r="13" spans="1:17" x14ac:dyDescent="0.25">
      <c r="A13" s="7">
        <v>9</v>
      </c>
      <c r="B13" s="23" t="s">
        <v>69</v>
      </c>
      <c r="F13" s="13"/>
      <c r="H13" s="1"/>
      <c r="L13" s="1"/>
      <c r="N13" s="1"/>
      <c r="O13" s="22"/>
    </row>
    <row r="14" spans="1:17" x14ac:dyDescent="0.25">
      <c r="A14" s="7">
        <v>10</v>
      </c>
      <c r="B14" s="21">
        <v>35.83</v>
      </c>
      <c r="F14" s="13"/>
      <c r="H14" s="1"/>
      <c r="L14" s="1"/>
      <c r="N14" s="1"/>
      <c r="O14" s="22"/>
    </row>
    <row r="15" spans="1:17" x14ac:dyDescent="0.25">
      <c r="A15" s="7">
        <v>11</v>
      </c>
      <c r="B15" s="21">
        <v>32.869999999999997</v>
      </c>
      <c r="F15" s="13"/>
      <c r="H15" s="1"/>
      <c r="N15" s="1"/>
      <c r="O15" s="22"/>
    </row>
    <row r="16" spans="1:17" x14ac:dyDescent="0.25">
      <c r="A16" s="7">
        <v>12</v>
      </c>
      <c r="B16" s="21">
        <v>30.44</v>
      </c>
      <c r="F16" s="13"/>
      <c r="H16" s="1"/>
      <c r="N16" s="1"/>
      <c r="O16" s="22"/>
    </row>
    <row r="17" spans="1:15" x14ac:dyDescent="0.25">
      <c r="A17" s="7">
        <v>13</v>
      </c>
      <c r="B17" s="23" t="s">
        <v>69</v>
      </c>
      <c r="F17" s="13"/>
      <c r="H17" s="1"/>
      <c r="N17" s="1"/>
      <c r="O17" s="22"/>
    </row>
    <row r="18" spans="1:15" x14ac:dyDescent="0.25">
      <c r="A18" s="7">
        <v>14</v>
      </c>
      <c r="B18" s="21">
        <v>26.84</v>
      </c>
      <c r="F18" s="13"/>
      <c r="H18" s="1"/>
      <c r="N18" s="1"/>
      <c r="O18" s="22"/>
    </row>
    <row r="19" spans="1:15" x14ac:dyDescent="0.25">
      <c r="A19" s="7">
        <v>15</v>
      </c>
      <c r="B19" s="21">
        <v>25.56</v>
      </c>
      <c r="F19" s="13"/>
      <c r="H19" s="1"/>
      <c r="N19" s="1"/>
      <c r="O19" s="22"/>
    </row>
    <row r="20" spans="1:15" x14ac:dyDescent="0.25">
      <c r="A20" s="7">
        <v>16</v>
      </c>
      <c r="B20" s="21">
        <v>24.46</v>
      </c>
      <c r="F20" s="13"/>
      <c r="H20" s="1"/>
      <c r="N20" s="1"/>
      <c r="O20" s="22"/>
    </row>
    <row r="21" spans="1:15" x14ac:dyDescent="0.25">
      <c r="A21" s="7">
        <v>17</v>
      </c>
      <c r="B21" s="21">
        <v>23.44</v>
      </c>
      <c r="F21" s="13"/>
      <c r="H21" s="1"/>
      <c r="N21" s="1"/>
      <c r="O21" s="22"/>
    </row>
    <row r="22" spans="1:15" x14ac:dyDescent="0.25">
      <c r="A22" s="7">
        <v>18</v>
      </c>
      <c r="B22" s="21">
        <v>22.48</v>
      </c>
      <c r="F22" s="13"/>
      <c r="H22" s="1"/>
      <c r="N22" s="1"/>
      <c r="O22" s="22"/>
    </row>
    <row r="23" spans="1:15" x14ac:dyDescent="0.25">
      <c r="A23" s="7">
        <v>19</v>
      </c>
      <c r="B23" s="21">
        <v>21.6</v>
      </c>
      <c r="F23" s="13"/>
      <c r="H23" s="1"/>
      <c r="N23" s="1"/>
      <c r="O23" s="22"/>
    </row>
    <row r="24" spans="1:15" x14ac:dyDescent="0.25">
      <c r="A24" s="7">
        <v>20</v>
      </c>
      <c r="B24" s="21">
        <v>20.76</v>
      </c>
      <c r="F24" s="13"/>
      <c r="H24" s="1"/>
      <c r="N24" s="1"/>
      <c r="O24" s="22"/>
    </row>
    <row r="25" spans="1:15" x14ac:dyDescent="0.25">
      <c r="F25" s="13"/>
    </row>
    <row r="29" spans="1:15" x14ac:dyDescent="0.25">
      <c r="H29" s="13"/>
    </row>
    <row r="32" spans="1:15" x14ac:dyDescent="0.25">
      <c r="H32" s="1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40CD-A86D-4556-8BD6-079C777483E5}">
  <dimension ref="A1:AC40"/>
  <sheetViews>
    <sheetView workbookViewId="0"/>
  </sheetViews>
  <sheetFormatPr defaultRowHeight="15" x14ac:dyDescent="0.25"/>
  <cols>
    <col min="1" max="1" width="39.5703125" style="32" customWidth="1"/>
    <col min="2" max="2" width="10.140625" style="32" bestFit="1" customWidth="1"/>
    <col min="3" max="3" width="13" style="32" customWidth="1"/>
    <col min="4" max="5" width="11.85546875" style="32" customWidth="1"/>
    <col min="6" max="6" width="13.85546875" style="32" customWidth="1"/>
    <col min="7" max="7" width="10.42578125" style="32" customWidth="1"/>
    <col min="8" max="8" width="17.42578125" style="32" customWidth="1"/>
    <col min="9" max="9" width="16.7109375" style="32" customWidth="1"/>
    <col min="10" max="10" width="14.7109375" style="32" customWidth="1"/>
    <col min="11" max="12" width="9.140625" style="32"/>
    <col min="13" max="13" width="12" style="32" customWidth="1"/>
    <col min="14" max="14" width="9.140625" style="32"/>
    <col min="15" max="15" width="9.5703125" style="32" customWidth="1"/>
    <col min="16" max="16" width="12.140625" style="32" customWidth="1"/>
    <col min="17" max="17" width="10.42578125" style="32" customWidth="1"/>
    <col min="18" max="18" width="13.85546875" style="32" customWidth="1"/>
    <col min="19" max="19" width="9.140625" style="32"/>
    <col min="20" max="21" width="10.28515625" style="32" customWidth="1"/>
    <col min="22" max="23" width="10.85546875" style="32" customWidth="1"/>
    <col min="24" max="27" width="9.140625" style="32"/>
    <col min="28" max="28" width="10.42578125" style="32" customWidth="1"/>
    <col min="29" max="16384" width="9.140625" style="32"/>
  </cols>
  <sheetData>
    <row r="1" spans="1:22" x14ac:dyDescent="0.25">
      <c r="A1" s="34"/>
    </row>
    <row r="3" spans="1:22" x14ac:dyDescent="0.25">
      <c r="A3" s="34" t="s">
        <v>11</v>
      </c>
    </row>
    <row r="4" spans="1:22" x14ac:dyDescent="0.25">
      <c r="B4" s="42"/>
    </row>
    <row r="5" spans="1:22" x14ac:dyDescent="0.25">
      <c r="A5" s="32" t="s">
        <v>12</v>
      </c>
      <c r="B5" s="42">
        <f>'[1]Q3 Base'!B2</f>
        <v>1100</v>
      </c>
      <c r="C5" s="32" t="s">
        <v>43</v>
      </c>
      <c r="D5" s="43">
        <f>'[1]Q3 Base'!B3</f>
        <v>0.03</v>
      </c>
      <c r="E5" s="32" t="s">
        <v>99</v>
      </c>
    </row>
    <row r="6" spans="1:22" x14ac:dyDescent="0.25">
      <c r="A6" s="32" t="s">
        <v>44</v>
      </c>
      <c r="B6" s="41">
        <f>'[1]Q3 Base'!B9</f>
        <v>0.75</v>
      </c>
    </row>
    <row r="7" spans="1:22" x14ac:dyDescent="0.25">
      <c r="A7" s="32" t="s">
        <v>45</v>
      </c>
      <c r="B7" s="41">
        <f>'[1]Q3 Base'!B10</f>
        <v>1.03</v>
      </c>
    </row>
    <row r="8" spans="1:22" x14ac:dyDescent="0.25">
      <c r="A8" s="32" t="s">
        <v>101</v>
      </c>
      <c r="B8" s="41">
        <f>'[1]Q3 Base'!B11</f>
        <v>0.95</v>
      </c>
    </row>
    <row r="9" spans="1:22" x14ac:dyDescent="0.25">
      <c r="A9" s="32" t="s">
        <v>15</v>
      </c>
      <c r="B9" s="43">
        <f>'[1]Q3 Base'!B13</f>
        <v>0.05</v>
      </c>
    </row>
    <row r="10" spans="1:22" x14ac:dyDescent="0.25">
      <c r="A10" s="32" t="s">
        <v>16</v>
      </c>
      <c r="B10" s="43">
        <f>'[1]Q3 Base'!B14</f>
        <v>5.0000000000000001E-3</v>
      </c>
      <c r="C10" s="32" t="s">
        <v>34</v>
      </c>
    </row>
    <row r="11" spans="1:22" x14ac:dyDescent="0.25">
      <c r="A11" s="32" t="s">
        <v>13</v>
      </c>
      <c r="B11" s="32">
        <f>'[1]Q3 Base'!B21</f>
        <v>250</v>
      </c>
    </row>
    <row r="12" spans="1:22" x14ac:dyDescent="0.25">
      <c r="A12" s="32" t="s">
        <v>14</v>
      </c>
      <c r="B12" s="32">
        <f>'[1]Q3 Base'!B22</f>
        <v>50</v>
      </c>
    </row>
    <row r="13" spans="1:22" x14ac:dyDescent="0.25">
      <c r="A13" s="32" t="s">
        <v>28</v>
      </c>
      <c r="B13" s="43">
        <f>'[1]Q3 Base'!B23</f>
        <v>1.4999999999999999E-2</v>
      </c>
    </row>
    <row r="14" spans="1:22" x14ac:dyDescent="0.25">
      <c r="A14" s="32" t="s">
        <v>59</v>
      </c>
      <c r="B14" s="41">
        <f>'[1]Q3 Base'!C18</f>
        <v>0.03</v>
      </c>
      <c r="C14" s="32" t="s">
        <v>34</v>
      </c>
    </row>
    <row r="15" spans="1:22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9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</row>
    <row r="18" spans="1:29" s="31" customForma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9" x14ac:dyDescent="0.25">
      <c r="B19" s="34" t="s">
        <v>17</v>
      </c>
      <c r="L19" s="34" t="s">
        <v>18</v>
      </c>
      <c r="AA19" s="44"/>
      <c r="AB19" s="44"/>
      <c r="AC19" s="45"/>
    </row>
    <row r="20" spans="1:29" ht="45" x14ac:dyDescent="0.25">
      <c r="B20" s="38" t="s">
        <v>46</v>
      </c>
      <c r="C20" s="38" t="s">
        <v>20</v>
      </c>
      <c r="D20" s="38" t="s">
        <v>21</v>
      </c>
      <c r="E20" s="38" t="s">
        <v>22</v>
      </c>
      <c r="F20" s="38" t="s">
        <v>23</v>
      </c>
      <c r="G20" s="34" t="s">
        <v>24</v>
      </c>
      <c r="H20" s="38" t="s">
        <v>25</v>
      </c>
      <c r="I20" s="38" t="s">
        <v>26</v>
      </c>
      <c r="J20" s="38" t="s">
        <v>27</v>
      </c>
      <c r="L20" s="38" t="s">
        <v>46</v>
      </c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38"/>
    </row>
    <row r="21" spans="1:29" x14ac:dyDescent="0.25">
      <c r="B21" s="32">
        <v>1</v>
      </c>
      <c r="L21" s="32">
        <v>1</v>
      </c>
    </row>
    <row r="22" spans="1:29" x14ac:dyDescent="0.25">
      <c r="B22" s="32">
        <v>2</v>
      </c>
      <c r="L22" s="32">
        <v>2</v>
      </c>
    </row>
    <row r="23" spans="1:29" x14ac:dyDescent="0.25">
      <c r="B23" s="32">
        <v>3</v>
      </c>
      <c r="L23" s="32">
        <v>3</v>
      </c>
    </row>
    <row r="24" spans="1:29" x14ac:dyDescent="0.25">
      <c r="B24" s="32">
        <v>4</v>
      </c>
      <c r="L24" s="32">
        <v>4</v>
      </c>
    </row>
    <row r="25" spans="1:29" x14ac:dyDescent="0.25">
      <c r="B25" s="32">
        <v>5</v>
      </c>
      <c r="L25" s="32">
        <v>5</v>
      </c>
    </row>
    <row r="26" spans="1:29" x14ac:dyDescent="0.25">
      <c r="B26" s="32">
        <v>6</v>
      </c>
      <c r="L26" s="32">
        <v>6</v>
      </c>
    </row>
    <row r="27" spans="1:29" x14ac:dyDescent="0.25">
      <c r="B27" s="32">
        <v>7</v>
      </c>
      <c r="L27" s="32">
        <v>7</v>
      </c>
    </row>
    <row r="28" spans="1:29" x14ac:dyDescent="0.25">
      <c r="B28" s="32">
        <v>8</v>
      </c>
      <c r="L28" s="32">
        <v>8</v>
      </c>
    </row>
    <row r="29" spans="1:29" x14ac:dyDescent="0.25">
      <c r="B29" s="32">
        <v>9</v>
      </c>
      <c r="L29" s="32">
        <v>9</v>
      </c>
    </row>
    <row r="30" spans="1:29" x14ac:dyDescent="0.25">
      <c r="B30" s="32">
        <v>10</v>
      </c>
      <c r="L30" s="32">
        <v>10</v>
      </c>
    </row>
    <row r="31" spans="1:29" x14ac:dyDescent="0.25">
      <c r="B31" s="32">
        <v>11</v>
      </c>
      <c r="L31" s="32">
        <v>11</v>
      </c>
    </row>
    <row r="32" spans="1:29" x14ac:dyDescent="0.25">
      <c r="B32" s="32">
        <v>12</v>
      </c>
      <c r="L32" s="32">
        <v>12</v>
      </c>
    </row>
    <row r="33" spans="2:12" x14ac:dyDescent="0.25">
      <c r="B33" s="32">
        <v>13</v>
      </c>
      <c r="L33" s="32">
        <v>13</v>
      </c>
    </row>
    <row r="34" spans="2:12" x14ac:dyDescent="0.25">
      <c r="B34" s="32">
        <v>14</v>
      </c>
      <c r="L34" s="32">
        <v>14</v>
      </c>
    </row>
    <row r="35" spans="2:12" x14ac:dyDescent="0.25">
      <c r="B35" s="32">
        <v>15</v>
      </c>
      <c r="L35" s="32">
        <v>15</v>
      </c>
    </row>
    <row r="36" spans="2:12" x14ac:dyDescent="0.25">
      <c r="B36" s="32">
        <v>16</v>
      </c>
      <c r="L36" s="32">
        <v>16</v>
      </c>
    </row>
    <row r="37" spans="2:12" x14ac:dyDescent="0.25">
      <c r="B37" s="32">
        <v>17</v>
      </c>
      <c r="L37" s="32">
        <v>17</v>
      </c>
    </row>
    <row r="38" spans="2:12" x14ac:dyDescent="0.25">
      <c r="B38" s="32">
        <v>18</v>
      </c>
      <c r="L38" s="32">
        <v>18</v>
      </c>
    </row>
    <row r="39" spans="2:12" x14ac:dyDescent="0.25">
      <c r="B39" s="32">
        <v>19</v>
      </c>
      <c r="L39" s="32">
        <v>19</v>
      </c>
    </row>
    <row r="40" spans="2:12" x14ac:dyDescent="0.25">
      <c r="B40" s="32">
        <v>20</v>
      </c>
      <c r="L40" s="32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A7B0-E5A2-4540-95DD-5988F78C1B37}">
  <dimension ref="A1:R23"/>
  <sheetViews>
    <sheetView workbookViewId="0"/>
  </sheetViews>
  <sheetFormatPr defaultRowHeight="15" x14ac:dyDescent="0.25"/>
  <cols>
    <col min="1" max="1" width="26.140625" style="32" customWidth="1"/>
    <col min="2" max="2" width="10.140625" style="32" bestFit="1" customWidth="1"/>
    <col min="3" max="3" width="11.85546875" style="32" customWidth="1"/>
    <col min="4" max="4" width="13" style="32" customWidth="1"/>
    <col min="5" max="5" width="11.85546875" style="32" customWidth="1"/>
    <col min="6" max="6" width="13.85546875" style="32" customWidth="1"/>
    <col min="7" max="7" width="10.42578125" style="32" customWidth="1"/>
    <col min="8" max="8" width="12.140625" style="32" customWidth="1"/>
    <col min="9" max="10" width="9.140625" style="32"/>
    <col min="11" max="11" width="14.42578125" style="32" customWidth="1"/>
    <col min="12" max="12" width="10.28515625" style="32" customWidth="1"/>
    <col min="13" max="13" width="10.85546875" style="32" customWidth="1"/>
    <col min="14" max="17" width="9.140625" style="32"/>
    <col min="18" max="18" width="10.42578125" style="32" customWidth="1"/>
    <col min="19" max="16384" width="9.140625" style="32"/>
  </cols>
  <sheetData>
    <row r="1" spans="1:18" x14ac:dyDescent="0.25">
      <c r="A1" s="47" t="s">
        <v>57</v>
      </c>
      <c r="B1" s="41">
        <v>0.03</v>
      </c>
      <c r="C1" s="32" t="s">
        <v>34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x14ac:dyDescent="0.25"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8" ht="30" x14ac:dyDescent="0.25">
      <c r="B3" s="34" t="s">
        <v>19</v>
      </c>
      <c r="C3" s="37" t="s">
        <v>31</v>
      </c>
      <c r="D3" s="37" t="s">
        <v>30</v>
      </c>
      <c r="E3" s="37" t="s">
        <v>29</v>
      </c>
      <c r="F3" s="46"/>
      <c r="G3" s="46"/>
      <c r="H3" s="46"/>
      <c r="I3" s="46"/>
      <c r="J3" s="46"/>
      <c r="K3" s="46"/>
      <c r="L3" s="46"/>
      <c r="M3" s="46"/>
    </row>
    <row r="4" spans="1:18" x14ac:dyDescent="0.25">
      <c r="B4" s="32">
        <v>1</v>
      </c>
      <c r="C4" s="31">
        <v>40</v>
      </c>
      <c r="Q4" s="44"/>
      <c r="R4" s="44"/>
    </row>
    <row r="5" spans="1:18" x14ac:dyDescent="0.25">
      <c r="B5" s="32">
        <v>2</v>
      </c>
      <c r="C5" s="31">
        <v>41</v>
      </c>
      <c r="Q5" s="44"/>
      <c r="R5" s="44"/>
    </row>
    <row r="6" spans="1:18" x14ac:dyDescent="0.25">
      <c r="B6" s="32">
        <v>3</v>
      </c>
      <c r="C6" s="31">
        <v>42</v>
      </c>
      <c r="Q6" s="44"/>
      <c r="R6" s="44"/>
    </row>
    <row r="7" spans="1:18" x14ac:dyDescent="0.25">
      <c r="B7" s="32">
        <v>4</v>
      </c>
      <c r="C7" s="31">
        <v>43</v>
      </c>
      <c r="Q7" s="44"/>
      <c r="R7" s="44"/>
    </row>
    <row r="8" spans="1:18" x14ac:dyDescent="0.25">
      <c r="B8" s="32">
        <v>5</v>
      </c>
      <c r="C8" s="31">
        <v>44</v>
      </c>
      <c r="Q8" s="44"/>
      <c r="R8" s="44"/>
    </row>
    <row r="9" spans="1:18" x14ac:dyDescent="0.25">
      <c r="B9" s="32">
        <v>6</v>
      </c>
      <c r="C9" s="31">
        <v>45</v>
      </c>
      <c r="Q9" s="44"/>
      <c r="R9" s="44"/>
    </row>
    <row r="10" spans="1:18" x14ac:dyDescent="0.25">
      <c r="B10" s="32">
        <v>7</v>
      </c>
      <c r="C10" s="31">
        <v>46</v>
      </c>
      <c r="Q10" s="44"/>
      <c r="R10" s="44"/>
    </row>
    <row r="11" spans="1:18" x14ac:dyDescent="0.25">
      <c r="B11" s="32">
        <v>8</v>
      </c>
      <c r="C11" s="31">
        <v>47</v>
      </c>
      <c r="Q11" s="44"/>
      <c r="R11" s="44"/>
    </row>
    <row r="12" spans="1:18" x14ac:dyDescent="0.25">
      <c r="B12" s="32">
        <v>9</v>
      </c>
      <c r="C12" s="31">
        <v>48</v>
      </c>
      <c r="Q12" s="44"/>
      <c r="R12" s="44"/>
    </row>
    <row r="13" spans="1:18" x14ac:dyDescent="0.25">
      <c r="B13" s="32">
        <v>10</v>
      </c>
      <c r="C13" s="31">
        <v>49</v>
      </c>
      <c r="Q13" s="44"/>
      <c r="R13" s="44"/>
    </row>
    <row r="14" spans="1:18" x14ac:dyDescent="0.25">
      <c r="B14" s="32">
        <v>11</v>
      </c>
      <c r="C14" s="31">
        <v>50</v>
      </c>
      <c r="Q14" s="44"/>
      <c r="R14" s="44"/>
    </row>
    <row r="15" spans="1:18" x14ac:dyDescent="0.25">
      <c r="B15" s="32">
        <v>12</v>
      </c>
      <c r="C15" s="31">
        <v>51</v>
      </c>
      <c r="Q15" s="44"/>
      <c r="R15" s="44"/>
    </row>
    <row r="16" spans="1:18" x14ac:dyDescent="0.25">
      <c r="B16" s="32">
        <v>13</v>
      </c>
      <c r="C16" s="31">
        <v>52</v>
      </c>
      <c r="Q16" s="44"/>
      <c r="R16" s="44"/>
    </row>
    <row r="17" spans="2:18" x14ac:dyDescent="0.25">
      <c r="B17" s="32">
        <v>14</v>
      </c>
      <c r="C17" s="31">
        <v>53</v>
      </c>
      <c r="Q17" s="44"/>
      <c r="R17" s="44"/>
    </row>
    <row r="18" spans="2:18" x14ac:dyDescent="0.25">
      <c r="B18" s="32">
        <v>15</v>
      </c>
      <c r="C18" s="31">
        <v>54</v>
      </c>
      <c r="Q18" s="44"/>
      <c r="R18" s="44"/>
    </row>
    <row r="19" spans="2:18" x14ac:dyDescent="0.25">
      <c r="B19" s="32">
        <v>16</v>
      </c>
      <c r="C19" s="31">
        <v>55</v>
      </c>
      <c r="Q19" s="44"/>
      <c r="R19" s="44"/>
    </row>
    <row r="20" spans="2:18" x14ac:dyDescent="0.25">
      <c r="B20" s="32">
        <v>17</v>
      </c>
      <c r="C20" s="31">
        <v>56</v>
      </c>
      <c r="Q20" s="44"/>
      <c r="R20" s="44"/>
    </row>
    <row r="21" spans="2:18" x14ac:dyDescent="0.25">
      <c r="B21" s="32">
        <v>18</v>
      </c>
      <c r="C21" s="31">
        <v>57</v>
      </c>
      <c r="Q21" s="44"/>
      <c r="R21" s="44"/>
    </row>
    <row r="22" spans="2:18" x14ac:dyDescent="0.25">
      <c r="B22" s="32">
        <v>19</v>
      </c>
      <c r="C22" s="31">
        <v>58</v>
      </c>
      <c r="Q22" s="44"/>
      <c r="R22" s="44"/>
    </row>
    <row r="23" spans="2:18" x14ac:dyDescent="0.25">
      <c r="B23" s="32">
        <v>20</v>
      </c>
      <c r="C23" s="31">
        <v>59</v>
      </c>
      <c r="Q23" s="44"/>
      <c r="R23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56F6-1CF2-48E1-80F3-54B0A366A3C6}">
  <dimension ref="B1:E24"/>
  <sheetViews>
    <sheetView workbookViewId="0"/>
  </sheetViews>
  <sheetFormatPr defaultRowHeight="15" x14ac:dyDescent="0.25"/>
  <cols>
    <col min="1" max="2" width="9.140625" style="32"/>
    <col min="3" max="3" width="12.140625" style="32" customWidth="1"/>
    <col min="4" max="4" width="14.7109375" style="32" customWidth="1"/>
    <col min="5" max="5" width="14.140625" style="32" customWidth="1"/>
    <col min="6" max="16384" width="9.140625" style="32"/>
  </cols>
  <sheetData>
    <row r="1" spans="2:5" x14ac:dyDescent="0.25">
      <c r="B1" s="47" t="s">
        <v>48</v>
      </c>
      <c r="C1" s="41">
        <v>0.08</v>
      </c>
      <c r="D1" s="32" t="s">
        <v>34</v>
      </c>
    </row>
    <row r="4" spans="2:5" ht="45" x14ac:dyDescent="0.25">
      <c r="B4" s="34" t="s">
        <v>19</v>
      </c>
      <c r="C4" s="37" t="s">
        <v>31</v>
      </c>
      <c r="D4" s="37" t="s">
        <v>49</v>
      </c>
      <c r="E4" s="37" t="s">
        <v>102</v>
      </c>
    </row>
    <row r="5" spans="2:5" x14ac:dyDescent="0.25">
      <c r="B5" s="32">
        <v>1</v>
      </c>
      <c r="C5" s="31">
        <v>40</v>
      </c>
    </row>
    <row r="6" spans="2:5" x14ac:dyDescent="0.25">
      <c r="B6" s="32">
        <v>2</v>
      </c>
      <c r="C6" s="31">
        <v>41</v>
      </c>
    </row>
    <row r="7" spans="2:5" x14ac:dyDescent="0.25">
      <c r="B7" s="32">
        <v>3</v>
      </c>
      <c r="C7" s="31">
        <v>42</v>
      </c>
    </row>
    <row r="8" spans="2:5" x14ac:dyDescent="0.25">
      <c r="B8" s="32">
        <v>4</v>
      </c>
      <c r="C8" s="31">
        <v>43</v>
      </c>
    </row>
    <row r="9" spans="2:5" x14ac:dyDescent="0.25">
      <c r="B9" s="32">
        <v>5</v>
      </c>
      <c r="C9" s="31">
        <v>44</v>
      </c>
    </row>
    <row r="10" spans="2:5" x14ac:dyDescent="0.25">
      <c r="B10" s="32">
        <v>6</v>
      </c>
      <c r="C10" s="31">
        <v>45</v>
      </c>
    </row>
    <row r="11" spans="2:5" x14ac:dyDescent="0.25">
      <c r="B11" s="32">
        <v>7</v>
      </c>
      <c r="C11" s="31">
        <v>46</v>
      </c>
    </row>
    <row r="12" spans="2:5" x14ac:dyDescent="0.25">
      <c r="B12" s="32">
        <v>8</v>
      </c>
      <c r="C12" s="31">
        <v>47</v>
      </c>
    </row>
    <row r="13" spans="2:5" x14ac:dyDescent="0.25">
      <c r="B13" s="32">
        <v>9</v>
      </c>
      <c r="C13" s="31">
        <v>48</v>
      </c>
    </row>
    <row r="14" spans="2:5" x14ac:dyDescent="0.25">
      <c r="B14" s="32">
        <v>10</v>
      </c>
      <c r="C14" s="31">
        <v>49</v>
      </c>
    </row>
    <row r="15" spans="2:5" x14ac:dyDescent="0.25">
      <c r="B15" s="32">
        <v>11</v>
      </c>
      <c r="C15" s="31">
        <v>50</v>
      </c>
    </row>
    <row r="16" spans="2:5" x14ac:dyDescent="0.25">
      <c r="B16" s="32">
        <v>12</v>
      </c>
      <c r="C16" s="31">
        <v>51</v>
      </c>
    </row>
    <row r="17" spans="2:3" x14ac:dyDescent="0.25">
      <c r="B17" s="32">
        <v>13</v>
      </c>
      <c r="C17" s="31">
        <v>52</v>
      </c>
    </row>
    <row r="18" spans="2:3" x14ac:dyDescent="0.25">
      <c r="B18" s="32">
        <v>14</v>
      </c>
      <c r="C18" s="31">
        <v>53</v>
      </c>
    </row>
    <row r="19" spans="2:3" x14ac:dyDescent="0.25">
      <c r="B19" s="32">
        <v>15</v>
      </c>
      <c r="C19" s="31">
        <v>54</v>
      </c>
    </row>
    <row r="20" spans="2:3" x14ac:dyDescent="0.25">
      <c r="B20" s="32">
        <v>16</v>
      </c>
      <c r="C20" s="31">
        <v>55</v>
      </c>
    </row>
    <row r="21" spans="2:3" x14ac:dyDescent="0.25">
      <c r="B21" s="32">
        <v>17</v>
      </c>
      <c r="C21" s="31">
        <v>56</v>
      </c>
    </row>
    <row r="22" spans="2:3" x14ac:dyDescent="0.25">
      <c r="B22" s="32">
        <v>18</v>
      </c>
      <c r="C22" s="31">
        <v>57</v>
      </c>
    </row>
    <row r="23" spans="2:3" x14ac:dyDescent="0.25">
      <c r="B23" s="32">
        <v>19</v>
      </c>
      <c r="C23" s="31">
        <v>58</v>
      </c>
    </row>
    <row r="24" spans="2:3" x14ac:dyDescent="0.25">
      <c r="B24" s="32">
        <v>20</v>
      </c>
      <c r="C24" s="31">
        <v>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4A00-CBD6-49EF-9506-862948771F95}">
  <dimension ref="A21:V42"/>
  <sheetViews>
    <sheetView workbookViewId="0"/>
  </sheetViews>
  <sheetFormatPr defaultRowHeight="15" x14ac:dyDescent="0.25"/>
  <cols>
    <col min="1" max="1" width="17.42578125" customWidth="1"/>
    <col min="2" max="2" width="16.7109375" customWidth="1"/>
    <col min="3" max="3" width="14.7109375" customWidth="1"/>
    <col min="6" max="6" width="12" customWidth="1"/>
    <col min="8" max="8" width="9.5703125" customWidth="1"/>
    <col min="9" max="9" width="12.140625" customWidth="1"/>
    <col min="10" max="10" width="10.42578125" customWidth="1"/>
    <col min="11" max="11" width="12.140625" customWidth="1"/>
    <col min="14" max="14" width="14.42578125" customWidth="1"/>
    <col min="15" max="15" width="10.28515625" customWidth="1"/>
    <col min="16" max="16" width="10.85546875" customWidth="1"/>
    <col min="21" max="21" width="10.42578125" customWidth="1"/>
  </cols>
  <sheetData>
    <row r="21" spans="1:22" x14ac:dyDescent="0.25">
      <c r="E21" s="4"/>
      <c r="T21" s="5"/>
      <c r="U21" s="5"/>
      <c r="V21" s="13"/>
    </row>
    <row r="22" spans="1:22" x14ac:dyDescent="0.25">
      <c r="A22" s="14"/>
      <c r="B22" s="14"/>
      <c r="C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2" x14ac:dyDescent="0.25">
      <c r="A23" s="5"/>
      <c r="B23" s="3"/>
      <c r="C23" s="5"/>
      <c r="F23" s="5"/>
      <c r="G23" s="5"/>
      <c r="H23" s="5"/>
      <c r="I23" s="5"/>
      <c r="J23" s="5"/>
      <c r="K23" s="3"/>
      <c r="L23" s="15"/>
      <c r="M23" s="15"/>
      <c r="N23" s="5"/>
      <c r="O23" s="5"/>
      <c r="P23" s="5"/>
      <c r="T23" s="5"/>
      <c r="U23" s="5"/>
    </row>
    <row r="24" spans="1:22" x14ac:dyDescent="0.25">
      <c r="A24" s="5"/>
      <c r="B24" s="3"/>
      <c r="C24" s="5"/>
      <c r="F24" s="5"/>
      <c r="G24" s="5"/>
      <c r="H24" s="5"/>
      <c r="I24" s="5"/>
      <c r="J24" s="5"/>
      <c r="K24" s="3"/>
      <c r="N24" s="5"/>
      <c r="O24" s="5"/>
      <c r="P24" s="5"/>
      <c r="T24" s="5"/>
      <c r="U24" s="5"/>
    </row>
    <row r="25" spans="1:22" x14ac:dyDescent="0.25">
      <c r="A25" s="5"/>
      <c r="B25" s="3"/>
      <c r="C25" s="5"/>
      <c r="F25" s="5"/>
      <c r="G25" s="5"/>
      <c r="H25" s="5"/>
      <c r="I25" s="5"/>
      <c r="J25" s="5"/>
      <c r="K25" s="3"/>
      <c r="N25" s="5"/>
      <c r="O25" s="5"/>
      <c r="P25" s="5"/>
      <c r="T25" s="5"/>
      <c r="U25" s="5"/>
    </row>
    <row r="26" spans="1:22" x14ac:dyDescent="0.25">
      <c r="A26" s="5"/>
      <c r="B26" s="3"/>
      <c r="C26" s="5"/>
      <c r="F26" s="5"/>
      <c r="G26" s="5"/>
      <c r="H26" s="5"/>
      <c r="I26" s="5"/>
      <c r="J26" s="5"/>
      <c r="K26" s="3"/>
      <c r="N26" s="5"/>
      <c r="O26" s="5"/>
      <c r="P26" s="5"/>
      <c r="T26" s="5"/>
      <c r="U26" s="5"/>
    </row>
    <row r="27" spans="1:22" x14ac:dyDescent="0.25">
      <c r="A27" s="5"/>
      <c r="B27" s="3"/>
      <c r="C27" s="5"/>
      <c r="F27" s="5"/>
      <c r="G27" s="5"/>
      <c r="H27" s="5"/>
      <c r="I27" s="5"/>
      <c r="J27" s="5"/>
      <c r="K27" s="3"/>
      <c r="N27" s="5"/>
      <c r="O27" s="5"/>
      <c r="P27" s="5"/>
      <c r="T27" s="5"/>
      <c r="U27" s="5"/>
    </row>
    <row r="28" spans="1:22" x14ac:dyDescent="0.25">
      <c r="A28" s="5"/>
      <c r="B28" s="3"/>
      <c r="C28" s="5"/>
      <c r="F28" s="5"/>
      <c r="G28" s="5"/>
      <c r="H28" s="5"/>
      <c r="I28" s="5"/>
      <c r="J28" s="5"/>
      <c r="K28" s="3"/>
      <c r="N28" s="5"/>
      <c r="O28" s="5"/>
      <c r="P28" s="5"/>
      <c r="T28" s="5"/>
      <c r="U28" s="5"/>
    </row>
    <row r="29" spans="1:22" x14ac:dyDescent="0.25">
      <c r="A29" s="5"/>
      <c r="B29" s="3"/>
      <c r="C29" s="5"/>
      <c r="F29" s="5"/>
      <c r="G29" s="5"/>
      <c r="H29" s="5"/>
      <c r="I29" s="5"/>
      <c r="J29" s="5"/>
      <c r="K29" s="3"/>
      <c r="N29" s="5"/>
      <c r="O29" s="5"/>
      <c r="P29" s="5"/>
      <c r="T29" s="5"/>
      <c r="U29" s="5"/>
    </row>
    <row r="30" spans="1:22" x14ac:dyDescent="0.25">
      <c r="A30" s="5"/>
      <c r="B30" s="3"/>
      <c r="C30" s="5"/>
      <c r="F30" s="5"/>
      <c r="G30" s="5"/>
      <c r="H30" s="5"/>
      <c r="I30" s="5"/>
      <c r="J30" s="5"/>
      <c r="K30" s="3"/>
      <c r="N30" s="5"/>
      <c r="O30" s="5"/>
      <c r="P30" s="5"/>
      <c r="T30" s="5"/>
      <c r="U30" s="5"/>
    </row>
    <row r="31" spans="1:22" x14ac:dyDescent="0.25">
      <c r="A31" s="5"/>
      <c r="B31" s="3"/>
      <c r="C31" s="5"/>
      <c r="F31" s="5"/>
      <c r="G31" s="5"/>
      <c r="H31" s="5"/>
      <c r="I31" s="5"/>
      <c r="J31" s="5"/>
      <c r="K31" s="3"/>
      <c r="N31" s="5"/>
      <c r="O31" s="5"/>
      <c r="P31" s="5"/>
      <c r="T31" s="5"/>
      <c r="U31" s="5"/>
    </row>
    <row r="32" spans="1:22" x14ac:dyDescent="0.25">
      <c r="A32" s="5"/>
      <c r="B32" s="3"/>
      <c r="C32" s="5"/>
      <c r="F32" s="5"/>
      <c r="G32" s="5"/>
      <c r="H32" s="5"/>
      <c r="I32" s="5"/>
      <c r="J32" s="5"/>
      <c r="K32" s="3"/>
      <c r="N32" s="5"/>
      <c r="O32" s="5"/>
      <c r="P32" s="5"/>
      <c r="T32" s="5"/>
      <c r="U32" s="5"/>
    </row>
    <row r="33" spans="1:21" x14ac:dyDescent="0.25">
      <c r="A33" s="5"/>
      <c r="B33" s="3"/>
      <c r="C33" s="5"/>
      <c r="F33" s="5"/>
      <c r="G33" s="5"/>
      <c r="H33" s="5"/>
      <c r="I33" s="5"/>
      <c r="J33" s="5"/>
      <c r="K33" s="3"/>
      <c r="N33" s="5"/>
      <c r="O33" s="5"/>
      <c r="P33" s="5"/>
      <c r="T33" s="5"/>
      <c r="U33" s="5"/>
    </row>
    <row r="34" spans="1:21" x14ac:dyDescent="0.25">
      <c r="A34" s="5"/>
      <c r="B34" s="3"/>
      <c r="C34" s="5"/>
      <c r="F34" s="5"/>
      <c r="G34" s="5"/>
      <c r="H34" s="5"/>
      <c r="I34" s="5"/>
      <c r="J34" s="5"/>
      <c r="K34" s="3"/>
      <c r="N34" s="5"/>
      <c r="O34" s="5"/>
      <c r="P34" s="5"/>
      <c r="T34" s="5"/>
      <c r="U34" s="5"/>
    </row>
    <row r="35" spans="1:21" x14ac:dyDescent="0.25">
      <c r="A35" s="5"/>
      <c r="B35" s="3"/>
      <c r="C35" s="5"/>
      <c r="F35" s="5"/>
      <c r="G35" s="5"/>
      <c r="H35" s="5"/>
      <c r="I35" s="5"/>
      <c r="J35" s="5"/>
      <c r="K35" s="3"/>
      <c r="N35" s="5"/>
      <c r="O35" s="5"/>
      <c r="P35" s="5"/>
      <c r="T35" s="5"/>
      <c r="U35" s="5"/>
    </row>
    <row r="36" spans="1:21" x14ac:dyDescent="0.25">
      <c r="A36" s="5"/>
      <c r="B36" s="3"/>
      <c r="C36" s="5"/>
      <c r="F36" s="5"/>
      <c r="G36" s="5"/>
      <c r="H36" s="5"/>
      <c r="I36" s="5"/>
      <c r="J36" s="5"/>
      <c r="K36" s="3"/>
      <c r="N36" s="5"/>
      <c r="O36" s="5"/>
      <c r="P36" s="5"/>
      <c r="T36" s="5"/>
      <c r="U36" s="5"/>
    </row>
    <row r="37" spans="1:21" x14ac:dyDescent="0.25">
      <c r="A37" s="5"/>
      <c r="B37" s="3"/>
      <c r="C37" s="5"/>
      <c r="F37" s="5"/>
      <c r="G37" s="5"/>
      <c r="H37" s="5"/>
      <c r="I37" s="5"/>
      <c r="J37" s="5"/>
      <c r="K37" s="3"/>
      <c r="N37" s="5"/>
      <c r="O37" s="5"/>
      <c r="P37" s="5"/>
      <c r="T37" s="5"/>
      <c r="U37" s="5"/>
    </row>
    <row r="38" spans="1:21" x14ac:dyDescent="0.25">
      <c r="A38" s="5"/>
      <c r="B38" s="3"/>
      <c r="C38" s="5"/>
      <c r="F38" s="5"/>
      <c r="G38" s="5"/>
      <c r="H38" s="5"/>
      <c r="I38" s="5"/>
      <c r="J38" s="5"/>
      <c r="K38" s="3"/>
      <c r="N38" s="5"/>
      <c r="O38" s="5"/>
      <c r="P38" s="5"/>
      <c r="T38" s="5"/>
      <c r="U38" s="5"/>
    </row>
    <row r="39" spans="1:21" x14ac:dyDescent="0.25">
      <c r="A39" s="5"/>
      <c r="B39" s="3"/>
      <c r="C39" s="5"/>
      <c r="F39" s="5"/>
      <c r="G39" s="5"/>
      <c r="H39" s="5"/>
      <c r="I39" s="5"/>
      <c r="J39" s="5"/>
      <c r="K39" s="3"/>
      <c r="N39" s="5"/>
      <c r="O39" s="5"/>
      <c r="P39" s="5"/>
      <c r="T39" s="5"/>
      <c r="U39" s="5"/>
    </row>
    <row r="40" spans="1:21" x14ac:dyDescent="0.25">
      <c r="A40" s="5"/>
      <c r="B40" s="3"/>
      <c r="C40" s="5"/>
      <c r="F40" s="5"/>
      <c r="G40" s="5"/>
      <c r="H40" s="5"/>
      <c r="I40" s="5"/>
      <c r="J40" s="5"/>
      <c r="K40" s="3"/>
      <c r="N40" s="5"/>
      <c r="O40" s="5"/>
      <c r="P40" s="5"/>
      <c r="T40" s="5"/>
      <c r="U40" s="5"/>
    </row>
    <row r="41" spans="1:21" x14ac:dyDescent="0.25">
      <c r="A41" s="5"/>
      <c r="B41" s="3"/>
      <c r="C41" s="5"/>
      <c r="F41" s="5"/>
      <c r="G41" s="5"/>
      <c r="H41" s="5"/>
      <c r="I41" s="5"/>
      <c r="J41" s="5"/>
      <c r="K41" s="3"/>
      <c r="N41" s="5"/>
      <c r="O41" s="5"/>
      <c r="P41" s="5"/>
      <c r="T41" s="5"/>
      <c r="U41" s="5"/>
    </row>
    <row r="42" spans="1:21" x14ac:dyDescent="0.25">
      <c r="A42" s="5"/>
      <c r="B42" s="3"/>
      <c r="C42" s="5"/>
      <c r="F42" s="5"/>
      <c r="G42" s="5"/>
      <c r="H42" s="5"/>
      <c r="I42" s="5"/>
      <c r="J42" s="5"/>
      <c r="K42" s="3"/>
      <c r="N42" s="5"/>
      <c r="O42" s="5"/>
      <c r="P42" s="5"/>
      <c r="T42" s="5"/>
      <c r="U42" s="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6447-3169-4970-8455-42A53068E6A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BE0-70AF-4518-903A-1F8E157CC05F}">
  <dimension ref="A2:J28"/>
  <sheetViews>
    <sheetView workbookViewId="0"/>
  </sheetViews>
  <sheetFormatPr defaultRowHeight="15" x14ac:dyDescent="0.25"/>
  <cols>
    <col min="1" max="1" width="9.140625" style="32"/>
    <col min="2" max="2" width="11.28515625" style="32" customWidth="1"/>
    <col min="3" max="3" width="15.28515625" style="32" customWidth="1"/>
    <col min="4" max="4" width="6.5703125" style="32" bestFit="1" customWidth="1"/>
    <col min="5" max="5" width="15.85546875" style="32" customWidth="1"/>
    <col min="6" max="6" width="13.85546875" style="32" customWidth="1"/>
    <col min="7" max="7" width="11.5703125" style="32" customWidth="1"/>
    <col min="8" max="16384" width="9.140625" style="32"/>
  </cols>
  <sheetData>
    <row r="2" spans="1:10" ht="18" x14ac:dyDescent="0.35">
      <c r="A2" s="32" t="s">
        <v>96</v>
      </c>
      <c r="B2" s="33">
        <v>0.1142</v>
      </c>
    </row>
    <row r="3" spans="1:10" ht="18" x14ac:dyDescent="0.35">
      <c r="A3" s="32" t="s">
        <v>97</v>
      </c>
      <c r="B3" s="33">
        <v>8.72E-2</v>
      </c>
    </row>
    <row r="5" spans="1:10" x14ac:dyDescent="0.25">
      <c r="J5" s="35"/>
    </row>
    <row r="8" spans="1:10" ht="33" x14ac:dyDescent="0.35">
      <c r="A8" s="36" t="s">
        <v>70</v>
      </c>
      <c r="B8" s="36" t="s">
        <v>71</v>
      </c>
      <c r="C8" s="37" t="s">
        <v>72</v>
      </c>
      <c r="D8" s="37" t="s">
        <v>73</v>
      </c>
      <c r="E8" s="37" t="s">
        <v>98</v>
      </c>
      <c r="G8" s="46"/>
    </row>
    <row r="9" spans="1:10" x14ac:dyDescent="0.25">
      <c r="A9" s="32">
        <v>1</v>
      </c>
      <c r="B9" s="39">
        <f>'Q1 Base'!B5</f>
        <v>90.91</v>
      </c>
    </row>
    <row r="10" spans="1:10" x14ac:dyDescent="0.25">
      <c r="A10" s="32">
        <v>2</v>
      </c>
      <c r="B10" s="39">
        <f>'Q1 Base'!B6</f>
        <v>82.57</v>
      </c>
    </row>
    <row r="11" spans="1:10" x14ac:dyDescent="0.25">
      <c r="A11" s="32">
        <v>3</v>
      </c>
      <c r="B11" s="39">
        <f>'Q1 Base'!B7</f>
        <v>74.86</v>
      </c>
    </row>
    <row r="12" spans="1:10" x14ac:dyDescent="0.25">
      <c r="A12" s="32">
        <v>4</v>
      </c>
      <c r="B12" s="39">
        <f>'Q1 Base'!B8</f>
        <v>67.680000000000007</v>
      </c>
    </row>
    <row r="13" spans="1:10" x14ac:dyDescent="0.25">
      <c r="A13" s="32">
        <v>5</v>
      </c>
      <c r="B13" s="39">
        <f>'Q1 Base'!B9</f>
        <v>60.98</v>
      </c>
    </row>
    <row r="14" spans="1:10" x14ac:dyDescent="0.25">
      <c r="A14" s="32">
        <v>6</v>
      </c>
      <c r="B14" s="39">
        <f>'Q1 Base'!B10</f>
        <v>54.79</v>
      </c>
    </row>
    <row r="15" spans="1:10" x14ac:dyDescent="0.25">
      <c r="A15" s="32">
        <v>7</v>
      </c>
      <c r="B15" s="39">
        <f>'Q1 Base'!B11</f>
        <v>49.14</v>
      </c>
    </row>
    <row r="16" spans="1:10" x14ac:dyDescent="0.25">
      <c r="A16" s="32">
        <v>8</v>
      </c>
      <c r="B16" s="39">
        <f>'Q1 Base'!B12</f>
        <v>43.99</v>
      </c>
    </row>
    <row r="17" spans="1:2" x14ac:dyDescent="0.25">
      <c r="A17" s="32">
        <v>9</v>
      </c>
      <c r="B17" s="40"/>
    </row>
    <row r="18" spans="1:2" x14ac:dyDescent="0.25">
      <c r="A18" s="32">
        <v>10</v>
      </c>
      <c r="B18" s="39">
        <f>'Q1 Base'!B14</f>
        <v>35.83</v>
      </c>
    </row>
    <row r="19" spans="1:2" x14ac:dyDescent="0.25">
      <c r="A19" s="32">
        <v>11</v>
      </c>
      <c r="B19" s="39">
        <f>'Q1 Base'!B15</f>
        <v>32.869999999999997</v>
      </c>
    </row>
    <row r="20" spans="1:2" x14ac:dyDescent="0.25">
      <c r="A20" s="32">
        <v>12</v>
      </c>
      <c r="B20" s="39">
        <f>'Q1 Base'!B16</f>
        <v>30.44</v>
      </c>
    </row>
    <row r="21" spans="1:2" x14ac:dyDescent="0.25">
      <c r="A21" s="32">
        <v>13</v>
      </c>
      <c r="B21" s="40"/>
    </row>
    <row r="22" spans="1:2" x14ac:dyDescent="0.25">
      <c r="A22" s="32">
        <v>14</v>
      </c>
      <c r="B22" s="39">
        <f>'Q1 Base'!B18</f>
        <v>26.84</v>
      </c>
    </row>
    <row r="23" spans="1:2" x14ac:dyDescent="0.25">
      <c r="A23" s="32">
        <v>15</v>
      </c>
      <c r="B23" s="39">
        <f>'Q1 Base'!B19</f>
        <v>25.56</v>
      </c>
    </row>
    <row r="24" spans="1:2" x14ac:dyDescent="0.25">
      <c r="A24" s="32">
        <v>16</v>
      </c>
      <c r="B24" s="39">
        <f>'Q1 Base'!B20</f>
        <v>24.46</v>
      </c>
    </row>
    <row r="25" spans="1:2" x14ac:dyDescent="0.25">
      <c r="A25" s="32">
        <v>17</v>
      </c>
      <c r="B25" s="39">
        <f>'Q1 Base'!B21</f>
        <v>23.44</v>
      </c>
    </row>
    <row r="26" spans="1:2" x14ac:dyDescent="0.25">
      <c r="A26" s="32">
        <v>18</v>
      </c>
      <c r="B26" s="39">
        <f>'Q1 Base'!B22</f>
        <v>22.48</v>
      </c>
    </row>
    <row r="27" spans="1:2" x14ac:dyDescent="0.25">
      <c r="A27" s="32">
        <v>19</v>
      </c>
      <c r="B27" s="39">
        <f>'Q1 Base'!B23</f>
        <v>21.6</v>
      </c>
    </row>
    <row r="28" spans="1:2" x14ac:dyDescent="0.25">
      <c r="A28" s="32">
        <v>20</v>
      </c>
      <c r="B28" s="39">
        <f>'Q1 Base'!B24</f>
        <v>20.76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458E-F711-45DA-8388-CACDF7C20B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118B-7ADF-4667-BC8A-F18D35CB875B}">
  <dimension ref="A2:N50"/>
  <sheetViews>
    <sheetView workbookViewId="0"/>
  </sheetViews>
  <sheetFormatPr defaultRowHeight="15" x14ac:dyDescent="0.25"/>
  <cols>
    <col min="13" max="13" width="11.5703125" bestFit="1" customWidth="1"/>
  </cols>
  <sheetData>
    <row r="2" spans="1:14" x14ac:dyDescent="0.25">
      <c r="A2" s="48" t="s">
        <v>74</v>
      </c>
      <c r="B2" s="48"/>
      <c r="C2" s="48"/>
      <c r="E2" s="48" t="s">
        <v>75</v>
      </c>
      <c r="F2" s="48"/>
      <c r="G2" s="48"/>
      <c r="L2" s="11" t="s">
        <v>76</v>
      </c>
    </row>
    <row r="3" spans="1:14" ht="18" x14ac:dyDescent="0.35">
      <c r="A3" s="4"/>
      <c r="B3" s="48" t="s">
        <v>77</v>
      </c>
      <c r="C3" s="48"/>
      <c r="E3" s="4"/>
      <c r="F3" s="48" t="s">
        <v>77</v>
      </c>
      <c r="G3" s="48"/>
      <c r="L3" s="11" t="s">
        <v>78</v>
      </c>
      <c r="M3" s="2">
        <v>0.04</v>
      </c>
      <c r="N3" t="s">
        <v>3</v>
      </c>
    </row>
    <row r="4" spans="1:14" x14ac:dyDescent="0.25">
      <c r="A4" s="4" t="s">
        <v>2</v>
      </c>
      <c r="B4" s="4" t="s">
        <v>79</v>
      </c>
      <c r="C4" s="4" t="s">
        <v>80</v>
      </c>
      <c r="E4" s="4" t="s">
        <v>2</v>
      </c>
      <c r="F4" s="4" t="s">
        <v>79</v>
      </c>
      <c r="G4" s="4" t="s">
        <v>80</v>
      </c>
      <c r="L4" s="11" t="s">
        <v>81</v>
      </c>
      <c r="M4" s="2">
        <v>0.05</v>
      </c>
      <c r="N4" t="s">
        <v>3</v>
      </c>
    </row>
    <row r="5" spans="1:14" x14ac:dyDescent="0.25">
      <c r="A5" s="7">
        <v>20</v>
      </c>
      <c r="B5">
        <v>4.7199999999999998E-4</v>
      </c>
      <c r="C5">
        <v>4.2200000000000001E-4</v>
      </c>
      <c r="E5" s="7">
        <v>55</v>
      </c>
      <c r="F5">
        <v>4.764E-3</v>
      </c>
      <c r="G5">
        <v>4.7530000000000003E-3</v>
      </c>
      <c r="L5" s="11"/>
    </row>
    <row r="6" spans="1:14" x14ac:dyDescent="0.25">
      <c r="A6" s="7">
        <v>21</v>
      </c>
      <c r="B6">
        <v>4.6900000000000002E-4</v>
      </c>
      <c r="C6">
        <v>4.1899999999999999E-4</v>
      </c>
      <c r="E6" s="7">
        <v>56</v>
      </c>
      <c r="F6">
        <v>5.2620000000000002E-3</v>
      </c>
      <c r="G6">
        <v>5.2509999999999996E-3</v>
      </c>
      <c r="L6" s="11"/>
    </row>
    <row r="7" spans="1:14" x14ac:dyDescent="0.25">
      <c r="A7" s="7">
        <v>22</v>
      </c>
      <c r="B7">
        <v>4.7399999999999997E-4</v>
      </c>
      <c r="C7">
        <v>4.3399999999999998E-4</v>
      </c>
      <c r="E7" s="7">
        <v>57</v>
      </c>
      <c r="F7">
        <v>5.7019999999999996E-3</v>
      </c>
      <c r="G7">
        <v>5.692E-3</v>
      </c>
      <c r="L7" s="11" t="s">
        <v>82</v>
      </c>
      <c r="M7" s="24">
        <v>100000</v>
      </c>
    </row>
    <row r="8" spans="1:14" x14ac:dyDescent="0.25">
      <c r="A8" s="7">
        <v>23</v>
      </c>
      <c r="B8">
        <v>5.0000000000000001E-4</v>
      </c>
      <c r="C8">
        <v>4.8000000000000001E-4</v>
      </c>
      <c r="E8" s="7">
        <v>58</v>
      </c>
      <c r="F8">
        <v>6.1879999999999999E-3</v>
      </c>
      <c r="G8">
        <v>6.1659999999999996E-3</v>
      </c>
      <c r="L8" s="25" t="s">
        <v>83</v>
      </c>
      <c r="M8" s="24">
        <v>12000</v>
      </c>
      <c r="N8" s="26" t="s">
        <v>84</v>
      </c>
    </row>
    <row r="9" spans="1:14" x14ac:dyDescent="0.25">
      <c r="A9" s="7">
        <v>24</v>
      </c>
      <c r="B9">
        <v>5.1800000000000001E-4</v>
      </c>
      <c r="C9">
        <v>4.9799999999999996E-4</v>
      </c>
      <c r="E9" s="7">
        <v>59</v>
      </c>
      <c r="F9">
        <v>6.7790000000000003E-3</v>
      </c>
      <c r="G9">
        <v>6.757E-3</v>
      </c>
      <c r="L9" s="25" t="s">
        <v>85</v>
      </c>
      <c r="M9" s="2">
        <v>0.5</v>
      </c>
      <c r="N9" s="26" t="s">
        <v>86</v>
      </c>
    </row>
    <row r="10" spans="1:14" x14ac:dyDescent="0.25">
      <c r="A10" s="7">
        <v>25</v>
      </c>
      <c r="B10">
        <v>5.7399999999999997E-4</v>
      </c>
      <c r="C10">
        <v>5.5400000000000002E-4</v>
      </c>
      <c r="E10" s="7">
        <v>60</v>
      </c>
      <c r="F10">
        <v>7.7409999999999996E-3</v>
      </c>
      <c r="G10">
        <v>7.7190000000000002E-3</v>
      </c>
    </row>
    <row r="11" spans="1:14" x14ac:dyDescent="0.25">
      <c r="A11" s="7">
        <v>26</v>
      </c>
      <c r="B11">
        <v>5.31E-4</v>
      </c>
      <c r="C11">
        <v>5.1099999999999995E-4</v>
      </c>
      <c r="E11" s="7">
        <v>61</v>
      </c>
      <c r="F11">
        <v>8.3389999999999992E-3</v>
      </c>
      <c r="G11">
        <v>8.3169999999999997E-3</v>
      </c>
      <c r="I11" t="s">
        <v>87</v>
      </c>
    </row>
    <row r="12" spans="1:14" x14ac:dyDescent="0.25">
      <c r="A12" s="7">
        <v>27</v>
      </c>
      <c r="B12">
        <v>5.53E-4</v>
      </c>
      <c r="C12">
        <v>5.3300000000000005E-4</v>
      </c>
      <c r="E12" s="7">
        <v>62</v>
      </c>
      <c r="F12">
        <v>9.077E-3</v>
      </c>
      <c r="G12">
        <v>9.0550000000000005E-3</v>
      </c>
    </row>
    <row r="13" spans="1:14" x14ac:dyDescent="0.25">
      <c r="A13" s="7">
        <v>28</v>
      </c>
      <c r="B13">
        <v>6.2600000000000004E-4</v>
      </c>
      <c r="C13">
        <v>6.0499999999999996E-4</v>
      </c>
      <c r="E13" s="7">
        <v>63</v>
      </c>
      <c r="F13">
        <v>1.022E-2</v>
      </c>
      <c r="G13">
        <v>1.0198E-2</v>
      </c>
      <c r="I13" t="s">
        <v>88</v>
      </c>
    </row>
    <row r="14" spans="1:14" x14ac:dyDescent="0.25">
      <c r="A14" s="7">
        <v>29</v>
      </c>
      <c r="B14">
        <v>6.1399999999999996E-4</v>
      </c>
      <c r="C14">
        <v>5.9400000000000002E-4</v>
      </c>
      <c r="E14" s="7">
        <v>64</v>
      </c>
      <c r="F14">
        <v>1.1154000000000001E-2</v>
      </c>
      <c r="G14">
        <v>1.1132E-2</v>
      </c>
    </row>
    <row r="15" spans="1:14" x14ac:dyDescent="0.25">
      <c r="A15" s="7">
        <v>30</v>
      </c>
      <c r="B15">
        <v>6.5499999999999998E-4</v>
      </c>
      <c r="C15">
        <v>6.3500000000000004E-4</v>
      </c>
      <c r="E15" s="7">
        <v>65</v>
      </c>
      <c r="F15">
        <v>1.1978000000000001E-2</v>
      </c>
      <c r="G15">
        <v>1.1955E-2</v>
      </c>
    </row>
    <row r="16" spans="1:14" x14ac:dyDescent="0.25">
      <c r="A16" s="7">
        <v>31</v>
      </c>
      <c r="B16">
        <v>6.9999999999999999E-4</v>
      </c>
      <c r="C16">
        <v>6.8000000000000005E-4</v>
      </c>
      <c r="E16" s="7">
        <v>66</v>
      </c>
      <c r="F16">
        <v>1.3053E-2</v>
      </c>
      <c r="G16">
        <v>1.303E-2</v>
      </c>
    </row>
    <row r="17" spans="1:7" x14ac:dyDescent="0.25">
      <c r="A17" s="7">
        <v>32</v>
      </c>
      <c r="B17">
        <v>8.3900000000000001E-4</v>
      </c>
      <c r="C17">
        <v>8.1800000000000004E-4</v>
      </c>
      <c r="E17" s="7">
        <v>67</v>
      </c>
      <c r="F17">
        <v>1.4088E-2</v>
      </c>
      <c r="G17">
        <v>1.4064E-2</v>
      </c>
    </row>
    <row r="18" spans="1:7" x14ac:dyDescent="0.25">
      <c r="A18" s="7">
        <v>33</v>
      </c>
      <c r="B18">
        <v>8.25E-4</v>
      </c>
      <c r="C18">
        <v>8.0500000000000005E-4</v>
      </c>
      <c r="E18" s="7">
        <v>68</v>
      </c>
      <c r="F18">
        <v>1.5207999999999999E-2</v>
      </c>
      <c r="G18">
        <v>1.5184E-2</v>
      </c>
    </row>
    <row r="19" spans="1:7" x14ac:dyDescent="0.25">
      <c r="A19" s="7">
        <v>34</v>
      </c>
      <c r="B19">
        <v>8.9300000000000002E-4</v>
      </c>
      <c r="C19">
        <v>8.7299999999999997E-4</v>
      </c>
      <c r="E19" s="7">
        <v>69</v>
      </c>
      <c r="F19">
        <v>1.6573000000000001E-2</v>
      </c>
      <c r="G19">
        <v>1.6560999999999999E-2</v>
      </c>
    </row>
    <row r="20" spans="1:7" x14ac:dyDescent="0.25">
      <c r="A20" s="7">
        <v>35</v>
      </c>
      <c r="B20">
        <v>9.5200000000000005E-4</v>
      </c>
      <c r="C20">
        <v>9.3199999999999999E-4</v>
      </c>
      <c r="E20" s="7">
        <v>70</v>
      </c>
      <c r="F20">
        <v>1.8266000000000001E-2</v>
      </c>
      <c r="G20">
        <v>1.8253999999999999E-2</v>
      </c>
    </row>
    <row r="21" spans="1:7" x14ac:dyDescent="0.25">
      <c r="A21" s="7">
        <v>36</v>
      </c>
      <c r="B21">
        <v>1.0950000000000001E-3</v>
      </c>
      <c r="C21">
        <v>1.075E-3</v>
      </c>
      <c r="E21" s="7">
        <v>71</v>
      </c>
      <c r="F21">
        <v>2.0729000000000001E-2</v>
      </c>
      <c r="G21">
        <v>2.0715999999999998E-2</v>
      </c>
    </row>
    <row r="22" spans="1:7" x14ac:dyDescent="0.25">
      <c r="A22" s="7">
        <v>37</v>
      </c>
      <c r="B22">
        <v>1.09E-3</v>
      </c>
      <c r="C22">
        <v>1.07E-3</v>
      </c>
      <c r="E22" s="7">
        <v>72</v>
      </c>
      <c r="F22">
        <v>2.2803E-2</v>
      </c>
      <c r="G22">
        <v>2.2790999999999999E-2</v>
      </c>
    </row>
    <row r="23" spans="1:7" x14ac:dyDescent="0.25">
      <c r="A23" s="7">
        <v>38</v>
      </c>
      <c r="B23">
        <v>1.155E-3</v>
      </c>
      <c r="C23">
        <v>1.1349999999999999E-3</v>
      </c>
      <c r="E23" s="7">
        <v>73</v>
      </c>
      <c r="F23">
        <v>2.5225999999999998E-2</v>
      </c>
      <c r="G23">
        <v>2.5212999999999999E-2</v>
      </c>
    </row>
    <row r="24" spans="1:7" x14ac:dyDescent="0.25">
      <c r="A24" s="7">
        <v>39</v>
      </c>
      <c r="B24">
        <v>1.2780000000000001E-3</v>
      </c>
      <c r="C24">
        <v>1.258E-3</v>
      </c>
      <c r="E24" s="7">
        <v>74</v>
      </c>
      <c r="F24">
        <v>2.8684000000000001E-2</v>
      </c>
      <c r="G24">
        <v>2.8656999999999998E-2</v>
      </c>
    </row>
    <row r="25" spans="1:7" x14ac:dyDescent="0.25">
      <c r="A25" s="7">
        <v>40</v>
      </c>
      <c r="B25">
        <v>1.4040000000000001E-3</v>
      </c>
      <c r="C25">
        <v>1.3829999999999999E-3</v>
      </c>
      <c r="E25" s="7">
        <v>75</v>
      </c>
      <c r="F25">
        <v>3.2051000000000003E-2</v>
      </c>
      <c r="G25">
        <v>3.2023999999999997E-2</v>
      </c>
    </row>
    <row r="26" spans="1:7" x14ac:dyDescent="0.25">
      <c r="A26" s="7">
        <v>41</v>
      </c>
      <c r="B26">
        <v>1.5920000000000001E-3</v>
      </c>
      <c r="C26">
        <v>1.5709999999999999E-3</v>
      </c>
      <c r="E26" s="7">
        <v>76</v>
      </c>
      <c r="F26">
        <v>3.5624000000000003E-2</v>
      </c>
      <c r="G26">
        <v>3.5595000000000002E-2</v>
      </c>
    </row>
    <row r="27" spans="1:7" x14ac:dyDescent="0.25">
      <c r="A27" s="7">
        <v>42</v>
      </c>
      <c r="B27">
        <v>1.6750000000000001E-3</v>
      </c>
      <c r="C27">
        <v>1.6540000000000001E-3</v>
      </c>
      <c r="E27" s="7">
        <v>77</v>
      </c>
      <c r="F27">
        <v>3.8908999999999999E-2</v>
      </c>
      <c r="G27">
        <v>3.8878999999999997E-2</v>
      </c>
    </row>
    <row r="28" spans="1:7" x14ac:dyDescent="0.25">
      <c r="A28" s="7">
        <v>43</v>
      </c>
      <c r="B28">
        <v>1.8649999999999999E-3</v>
      </c>
      <c r="C28">
        <v>1.8450000000000001E-3</v>
      </c>
      <c r="E28" s="7">
        <v>78</v>
      </c>
      <c r="F28">
        <v>4.3244999999999999E-2</v>
      </c>
      <c r="G28">
        <v>4.3215000000000003E-2</v>
      </c>
    </row>
    <row r="29" spans="1:7" x14ac:dyDescent="0.25">
      <c r="A29" s="7">
        <v>44</v>
      </c>
      <c r="B29">
        <v>1.9849999999999998E-3</v>
      </c>
      <c r="C29">
        <v>1.9650000000000002E-3</v>
      </c>
      <c r="E29" s="7">
        <v>79</v>
      </c>
      <c r="F29">
        <v>4.7893999999999999E-2</v>
      </c>
      <c r="G29">
        <v>4.7862000000000002E-2</v>
      </c>
    </row>
    <row r="30" spans="1:7" x14ac:dyDescent="0.25">
      <c r="A30" s="7">
        <v>45</v>
      </c>
      <c r="B30">
        <v>2.078E-3</v>
      </c>
      <c r="C30">
        <v>2.0569999999999998E-3</v>
      </c>
      <c r="E30" s="7">
        <v>80</v>
      </c>
      <c r="F30">
        <v>5.4127000000000002E-2</v>
      </c>
      <c r="G30">
        <v>5.4077E-2</v>
      </c>
    </row>
    <row r="31" spans="1:7" x14ac:dyDescent="0.25">
      <c r="A31" s="7">
        <v>46</v>
      </c>
      <c r="B31">
        <v>2.2269999999999998E-3</v>
      </c>
      <c r="C31">
        <v>2.2060000000000001E-3</v>
      </c>
      <c r="E31" s="7">
        <v>81</v>
      </c>
      <c r="F31">
        <v>6.0229999999999999E-2</v>
      </c>
      <c r="G31">
        <v>6.0177000000000001E-2</v>
      </c>
    </row>
    <row r="32" spans="1:7" x14ac:dyDescent="0.25">
      <c r="A32" s="7">
        <v>47</v>
      </c>
      <c r="B32">
        <v>2.604E-3</v>
      </c>
      <c r="C32">
        <v>2.5829999999999998E-3</v>
      </c>
      <c r="E32" s="7">
        <v>82</v>
      </c>
      <c r="F32">
        <v>6.8265000000000006E-2</v>
      </c>
      <c r="G32">
        <v>6.8209000000000006E-2</v>
      </c>
    </row>
    <row r="33" spans="1:7" x14ac:dyDescent="0.25">
      <c r="A33" s="7">
        <v>48</v>
      </c>
      <c r="B33">
        <v>2.6589999999999999E-3</v>
      </c>
      <c r="C33">
        <v>2.6389999999999999E-3</v>
      </c>
      <c r="E33" s="7">
        <v>83</v>
      </c>
      <c r="F33">
        <v>7.7331999999999998E-2</v>
      </c>
      <c r="G33">
        <v>7.7311000000000005E-2</v>
      </c>
    </row>
    <row r="34" spans="1:7" x14ac:dyDescent="0.25">
      <c r="A34" s="7">
        <v>49</v>
      </c>
      <c r="B34">
        <v>2.967E-3</v>
      </c>
      <c r="C34">
        <v>2.9459999999999998E-3</v>
      </c>
      <c r="E34" s="7">
        <v>84</v>
      </c>
      <c r="F34">
        <v>8.6568999999999993E-2</v>
      </c>
      <c r="G34">
        <v>8.6525000000000005E-2</v>
      </c>
    </row>
    <row r="35" spans="1:7" x14ac:dyDescent="0.25">
      <c r="A35" s="7">
        <v>50</v>
      </c>
      <c r="B35">
        <v>3.2820000000000002E-3</v>
      </c>
      <c r="C35">
        <v>3.261E-3</v>
      </c>
      <c r="E35" s="7">
        <v>85</v>
      </c>
      <c r="F35">
        <v>9.6814999999999998E-2</v>
      </c>
      <c r="G35">
        <v>9.6767000000000006E-2</v>
      </c>
    </row>
    <row r="36" spans="1:7" x14ac:dyDescent="0.25">
      <c r="A36" s="7">
        <v>51</v>
      </c>
      <c r="B36">
        <v>3.3509999999999998E-3</v>
      </c>
      <c r="C36">
        <v>3.3300000000000001E-3</v>
      </c>
      <c r="E36" s="7">
        <v>86</v>
      </c>
      <c r="F36">
        <v>0.108183</v>
      </c>
      <c r="G36">
        <v>0.108129</v>
      </c>
    </row>
    <row r="37" spans="1:7" x14ac:dyDescent="0.25">
      <c r="A37" s="7">
        <v>52</v>
      </c>
      <c r="B37">
        <v>3.64E-3</v>
      </c>
      <c r="C37">
        <v>3.6189999999999998E-3</v>
      </c>
      <c r="E37" s="7">
        <v>87</v>
      </c>
      <c r="F37">
        <v>0.12103700000000001</v>
      </c>
      <c r="G37">
        <v>0.120977</v>
      </c>
    </row>
    <row r="38" spans="1:7" x14ac:dyDescent="0.25">
      <c r="A38" s="7">
        <v>53</v>
      </c>
      <c r="B38">
        <v>3.8570000000000002E-3</v>
      </c>
      <c r="C38">
        <v>3.836E-3</v>
      </c>
      <c r="E38" s="7">
        <v>88</v>
      </c>
      <c r="F38">
        <v>0.13539200000000001</v>
      </c>
      <c r="G38">
        <v>0.135324</v>
      </c>
    </row>
    <row r="39" spans="1:7" x14ac:dyDescent="0.25">
      <c r="A39" s="7">
        <v>54</v>
      </c>
      <c r="B39">
        <v>4.2139999999999999E-3</v>
      </c>
      <c r="C39">
        <v>4.2030000000000001E-3</v>
      </c>
      <c r="E39" s="7">
        <v>89</v>
      </c>
      <c r="F39">
        <v>0.149865</v>
      </c>
      <c r="G39">
        <v>0.149787</v>
      </c>
    </row>
    <row r="40" spans="1:7" x14ac:dyDescent="0.25">
      <c r="A40" s="7">
        <v>55</v>
      </c>
      <c r="B40">
        <v>4.764E-3</v>
      </c>
      <c r="C40">
        <v>4.7530000000000003E-3</v>
      </c>
      <c r="E40" s="7">
        <v>90</v>
      </c>
      <c r="F40">
        <v>0.16759099999999999</v>
      </c>
      <c r="G40">
        <v>0.16749900000000001</v>
      </c>
    </row>
    <row r="41" spans="1:7" x14ac:dyDescent="0.25">
      <c r="A41" s="7">
        <v>56</v>
      </c>
      <c r="B41">
        <v>5.2620000000000002E-3</v>
      </c>
      <c r="C41">
        <v>5.2509999999999996E-3</v>
      </c>
      <c r="E41" s="7">
        <v>91</v>
      </c>
      <c r="F41">
        <v>0.184063</v>
      </c>
      <c r="G41">
        <v>0.183952</v>
      </c>
    </row>
    <row r="42" spans="1:7" x14ac:dyDescent="0.25">
      <c r="A42" s="7">
        <v>57</v>
      </c>
      <c r="B42">
        <v>5.7019999999999996E-3</v>
      </c>
      <c r="C42">
        <v>5.692E-3</v>
      </c>
      <c r="E42" s="7">
        <v>92</v>
      </c>
      <c r="F42">
        <v>0.19984499999999999</v>
      </c>
      <c r="G42">
        <v>0.199708</v>
      </c>
    </row>
    <row r="43" spans="1:7" x14ac:dyDescent="0.25">
      <c r="A43" s="7">
        <v>58</v>
      </c>
      <c r="B43">
        <v>6.1879999999999999E-3</v>
      </c>
      <c r="C43">
        <v>6.1659999999999996E-3</v>
      </c>
      <c r="E43" s="7">
        <v>93</v>
      </c>
      <c r="F43">
        <v>0.21992200000000001</v>
      </c>
      <c r="G43">
        <v>0.219752</v>
      </c>
    </row>
    <row r="44" spans="1:7" x14ac:dyDescent="0.25">
      <c r="A44" s="7">
        <v>59</v>
      </c>
      <c r="B44">
        <v>6.7790000000000003E-3</v>
      </c>
      <c r="C44">
        <v>6.757E-3</v>
      </c>
      <c r="E44" s="7">
        <v>94</v>
      </c>
      <c r="F44">
        <v>0.24093600000000001</v>
      </c>
      <c r="G44">
        <v>0.24071699999999999</v>
      </c>
    </row>
    <row r="45" spans="1:7" x14ac:dyDescent="0.25">
      <c r="A45" s="7">
        <v>60</v>
      </c>
      <c r="B45">
        <v>7.7409999999999996E-3</v>
      </c>
      <c r="C45">
        <v>7.7190000000000002E-3</v>
      </c>
      <c r="E45" s="7">
        <v>95</v>
      </c>
      <c r="F45">
        <v>0.26672299999999999</v>
      </c>
      <c r="G45">
        <v>0.26643499999999998</v>
      </c>
    </row>
    <row r="46" spans="1:7" x14ac:dyDescent="0.25">
      <c r="A46" s="7">
        <v>61</v>
      </c>
      <c r="B46">
        <v>8.3389999999999992E-3</v>
      </c>
      <c r="C46">
        <v>8.3169999999999997E-3</v>
      </c>
      <c r="E46" s="7">
        <v>96</v>
      </c>
      <c r="F46">
        <v>0.28633399999999998</v>
      </c>
      <c r="G46">
        <v>0.285941</v>
      </c>
    </row>
    <row r="47" spans="1:7" x14ac:dyDescent="0.25">
      <c r="A47" s="7">
        <v>62</v>
      </c>
      <c r="B47">
        <v>9.077E-3</v>
      </c>
      <c r="C47">
        <v>9.0550000000000005E-3</v>
      </c>
      <c r="E47" s="7">
        <v>97</v>
      </c>
      <c r="F47">
        <v>0.30397099999999999</v>
      </c>
      <c r="G47">
        <v>0.303421</v>
      </c>
    </row>
    <row r="48" spans="1:7" x14ac:dyDescent="0.25">
      <c r="A48" s="7">
        <v>63</v>
      </c>
      <c r="B48">
        <v>1.022E-2</v>
      </c>
      <c r="C48">
        <v>1.0198E-2</v>
      </c>
      <c r="E48" s="7">
        <v>98</v>
      </c>
      <c r="F48">
        <v>0.30996899999999999</v>
      </c>
      <c r="G48">
        <v>0.30917899999999998</v>
      </c>
    </row>
    <row r="49" spans="1:7" x14ac:dyDescent="0.25">
      <c r="A49" s="7">
        <v>64</v>
      </c>
      <c r="B49">
        <v>1.1154000000000001E-2</v>
      </c>
      <c r="C49">
        <v>1.1132E-2</v>
      </c>
      <c r="E49" s="7">
        <v>99</v>
      </c>
      <c r="F49">
        <v>0.34224700000000002</v>
      </c>
      <c r="G49">
        <v>0.34110200000000002</v>
      </c>
    </row>
    <row r="50" spans="1:7" x14ac:dyDescent="0.25">
      <c r="A50" s="7">
        <v>65</v>
      </c>
      <c r="B50">
        <v>1.1978000000000001E-2</v>
      </c>
      <c r="C50">
        <v>1.1955E-2</v>
      </c>
      <c r="E50" s="7">
        <v>100</v>
      </c>
      <c r="F50">
        <v>1</v>
      </c>
      <c r="G50">
        <v>1</v>
      </c>
    </row>
  </sheetData>
  <mergeCells count="4">
    <mergeCell ref="A2:C2"/>
    <mergeCell ref="E2:G2"/>
    <mergeCell ref="B3:C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4A90-0F3E-4D9E-ABEC-527844EDA854}">
  <dimension ref="A1:F42"/>
  <sheetViews>
    <sheetView workbookViewId="0"/>
  </sheetViews>
  <sheetFormatPr defaultRowHeight="15" x14ac:dyDescent="0.25"/>
  <sheetData>
    <row r="1" spans="1:6" s="31" customFormat="1" x14ac:dyDescent="0.25"/>
    <row r="2" spans="1:6" x14ac:dyDescent="0.25">
      <c r="A2" s="27" t="s">
        <v>0</v>
      </c>
      <c r="B2" s="41">
        <v>0.04</v>
      </c>
    </row>
    <row r="3" spans="1:6" x14ac:dyDescent="0.25">
      <c r="A3" s="27"/>
      <c r="C3" s="48" t="s">
        <v>2</v>
      </c>
      <c r="D3" s="48"/>
      <c r="E3" s="4" t="s">
        <v>89</v>
      </c>
      <c r="F3" s="4"/>
    </row>
    <row r="4" spans="1:6" ht="18.75" x14ac:dyDescent="0.35">
      <c r="A4" s="27" t="s">
        <v>90</v>
      </c>
      <c r="B4" s="29" t="s">
        <v>95</v>
      </c>
      <c r="C4" s="4" t="s">
        <v>91</v>
      </c>
      <c r="D4" s="4" t="s">
        <v>92</v>
      </c>
      <c r="E4" s="28" t="s">
        <v>93</v>
      </c>
      <c r="F4" s="28" t="s">
        <v>94</v>
      </c>
    </row>
    <row r="5" spans="1:6" x14ac:dyDescent="0.25">
      <c r="E5" s="30"/>
      <c r="F5" s="30"/>
    </row>
    <row r="7" spans="1:6" x14ac:dyDescent="0.25">
      <c r="A7">
        <v>1</v>
      </c>
      <c r="C7" s="7">
        <v>30</v>
      </c>
      <c r="D7" s="7">
        <v>25</v>
      </c>
    </row>
    <row r="8" spans="1:6" x14ac:dyDescent="0.25">
      <c r="A8">
        <v>2</v>
      </c>
      <c r="C8" s="7">
        <v>31</v>
      </c>
      <c r="D8" s="7">
        <v>26</v>
      </c>
    </row>
    <row r="9" spans="1:6" x14ac:dyDescent="0.25">
      <c r="A9">
        <v>3</v>
      </c>
      <c r="C9" s="7">
        <v>32</v>
      </c>
      <c r="D9" s="7">
        <v>27</v>
      </c>
    </row>
    <row r="10" spans="1:6" x14ac:dyDescent="0.25">
      <c r="A10">
        <v>4</v>
      </c>
      <c r="C10" s="7">
        <v>33</v>
      </c>
      <c r="D10" s="7">
        <v>28</v>
      </c>
    </row>
    <row r="11" spans="1:6" x14ac:dyDescent="0.25">
      <c r="A11">
        <v>5</v>
      </c>
      <c r="C11" s="7">
        <v>34</v>
      </c>
      <c r="D11" s="7">
        <v>29</v>
      </c>
    </row>
    <row r="12" spans="1:6" x14ac:dyDescent="0.25">
      <c r="A12">
        <v>6</v>
      </c>
      <c r="C12" s="7">
        <v>35</v>
      </c>
      <c r="D12" s="7">
        <v>30</v>
      </c>
    </row>
    <row r="13" spans="1:6" x14ac:dyDescent="0.25">
      <c r="A13">
        <v>7</v>
      </c>
      <c r="C13" s="7">
        <v>36</v>
      </c>
      <c r="D13" s="7">
        <v>31</v>
      </c>
    </row>
    <row r="14" spans="1:6" x14ac:dyDescent="0.25">
      <c r="A14">
        <v>8</v>
      </c>
      <c r="C14" s="7">
        <v>37</v>
      </c>
      <c r="D14" s="7">
        <v>32</v>
      </c>
    </row>
    <row r="15" spans="1:6" x14ac:dyDescent="0.25">
      <c r="A15">
        <v>9</v>
      </c>
      <c r="C15" s="7">
        <v>38</v>
      </c>
      <c r="D15" s="7">
        <v>33</v>
      </c>
    </row>
    <row r="16" spans="1:6" x14ac:dyDescent="0.25">
      <c r="A16">
        <v>10</v>
      </c>
      <c r="C16" s="7">
        <v>39</v>
      </c>
      <c r="D16" s="7">
        <v>34</v>
      </c>
    </row>
    <row r="17" spans="1:4" x14ac:dyDescent="0.25">
      <c r="A17">
        <v>11</v>
      </c>
      <c r="C17" s="7">
        <v>40</v>
      </c>
      <c r="D17" s="7">
        <v>35</v>
      </c>
    </row>
    <row r="18" spans="1:4" x14ac:dyDescent="0.25">
      <c r="A18">
        <v>12</v>
      </c>
      <c r="C18" s="7">
        <v>41</v>
      </c>
      <c r="D18" s="7">
        <v>36</v>
      </c>
    </row>
    <row r="19" spans="1:4" x14ac:dyDescent="0.25">
      <c r="A19">
        <v>13</v>
      </c>
      <c r="C19" s="7">
        <v>42</v>
      </c>
      <c r="D19" s="7">
        <v>37</v>
      </c>
    </row>
    <row r="20" spans="1:4" x14ac:dyDescent="0.25">
      <c r="A20">
        <v>14</v>
      </c>
      <c r="C20" s="7">
        <v>43</v>
      </c>
      <c r="D20" s="7">
        <v>38</v>
      </c>
    </row>
    <row r="21" spans="1:4" x14ac:dyDescent="0.25">
      <c r="A21">
        <v>15</v>
      </c>
      <c r="C21" s="7">
        <v>44</v>
      </c>
      <c r="D21" s="7">
        <v>39</v>
      </c>
    </row>
    <row r="22" spans="1:4" x14ac:dyDescent="0.25">
      <c r="A22">
        <v>16</v>
      </c>
      <c r="C22" s="7">
        <v>45</v>
      </c>
      <c r="D22" s="7">
        <v>40</v>
      </c>
    </row>
    <row r="23" spans="1:4" x14ac:dyDescent="0.25">
      <c r="A23">
        <v>17</v>
      </c>
      <c r="C23" s="7">
        <v>46</v>
      </c>
      <c r="D23" s="7">
        <v>41</v>
      </c>
    </row>
    <row r="24" spans="1:4" x14ac:dyDescent="0.25">
      <c r="A24">
        <v>18</v>
      </c>
      <c r="C24" s="7">
        <v>47</v>
      </c>
      <c r="D24" s="7">
        <v>42</v>
      </c>
    </row>
    <row r="25" spans="1:4" x14ac:dyDescent="0.25">
      <c r="A25">
        <v>19</v>
      </c>
      <c r="C25" s="7">
        <v>48</v>
      </c>
      <c r="D25" s="7">
        <v>43</v>
      </c>
    </row>
    <row r="26" spans="1:4" x14ac:dyDescent="0.25">
      <c r="A26">
        <v>20</v>
      </c>
      <c r="C26" s="7">
        <v>49</v>
      </c>
      <c r="D26" s="7">
        <v>44</v>
      </c>
    </row>
    <row r="27" spans="1:4" x14ac:dyDescent="0.25">
      <c r="A27">
        <v>21</v>
      </c>
      <c r="C27" s="7">
        <v>50</v>
      </c>
      <c r="D27" s="7">
        <v>45</v>
      </c>
    </row>
    <row r="28" spans="1:4" x14ac:dyDescent="0.25">
      <c r="A28">
        <v>22</v>
      </c>
      <c r="C28" s="7">
        <v>51</v>
      </c>
      <c r="D28" s="7">
        <v>46</v>
      </c>
    </row>
    <row r="29" spans="1:4" x14ac:dyDescent="0.25">
      <c r="A29">
        <v>23</v>
      </c>
      <c r="C29" s="7">
        <v>52</v>
      </c>
      <c r="D29" s="7">
        <v>47</v>
      </c>
    </row>
    <row r="30" spans="1:4" x14ac:dyDescent="0.25">
      <c r="A30">
        <v>24</v>
      </c>
      <c r="C30" s="7">
        <v>53</v>
      </c>
      <c r="D30" s="7">
        <v>48</v>
      </c>
    </row>
    <row r="31" spans="1:4" x14ac:dyDescent="0.25">
      <c r="A31">
        <v>25</v>
      </c>
      <c r="C31" s="7">
        <v>54</v>
      </c>
      <c r="D31" s="7">
        <v>49</v>
      </c>
    </row>
    <row r="32" spans="1:4" x14ac:dyDescent="0.25">
      <c r="A32">
        <v>26</v>
      </c>
      <c r="C32" s="7">
        <v>55</v>
      </c>
      <c r="D32" s="7">
        <v>50</v>
      </c>
    </row>
    <row r="33" spans="1:4" x14ac:dyDescent="0.25">
      <c r="A33">
        <v>27</v>
      </c>
      <c r="C33" s="7">
        <v>56</v>
      </c>
      <c r="D33" s="7">
        <v>51</v>
      </c>
    </row>
    <row r="34" spans="1:4" x14ac:dyDescent="0.25">
      <c r="A34">
        <v>28</v>
      </c>
      <c r="C34" s="7">
        <v>57</v>
      </c>
      <c r="D34" s="7">
        <v>52</v>
      </c>
    </row>
    <row r="35" spans="1:4" x14ac:dyDescent="0.25">
      <c r="A35">
        <v>29</v>
      </c>
      <c r="C35" s="7">
        <v>58</v>
      </c>
      <c r="D35" s="7">
        <v>53</v>
      </c>
    </row>
    <row r="36" spans="1:4" x14ac:dyDescent="0.25">
      <c r="A36">
        <v>30</v>
      </c>
      <c r="C36" s="7">
        <v>59</v>
      </c>
      <c r="D36" s="7">
        <v>54</v>
      </c>
    </row>
    <row r="37" spans="1:4" x14ac:dyDescent="0.25">
      <c r="A37">
        <v>31</v>
      </c>
      <c r="C37" s="7">
        <v>60</v>
      </c>
      <c r="D37" s="7">
        <v>55</v>
      </c>
    </row>
    <row r="38" spans="1:4" x14ac:dyDescent="0.25">
      <c r="A38">
        <v>32</v>
      </c>
      <c r="C38" s="7">
        <v>61</v>
      </c>
      <c r="D38" s="7">
        <v>56</v>
      </c>
    </row>
    <row r="39" spans="1:4" x14ac:dyDescent="0.25">
      <c r="A39">
        <v>33</v>
      </c>
      <c r="C39" s="7">
        <v>62</v>
      </c>
      <c r="D39" s="7">
        <v>57</v>
      </c>
    </row>
    <row r="40" spans="1:4" x14ac:dyDescent="0.25">
      <c r="A40">
        <v>34</v>
      </c>
      <c r="C40" s="7">
        <v>63</v>
      </c>
      <c r="D40" s="7">
        <v>58</v>
      </c>
    </row>
    <row r="41" spans="1:4" x14ac:dyDescent="0.25">
      <c r="A41">
        <v>35</v>
      </c>
      <c r="C41" s="7">
        <v>64</v>
      </c>
      <c r="D41" s="7">
        <v>59</v>
      </c>
    </row>
    <row r="42" spans="1:4" x14ac:dyDescent="0.25">
      <c r="C42" s="7">
        <v>65</v>
      </c>
      <c r="D42" s="7">
        <v>60</v>
      </c>
    </row>
  </sheetData>
  <mergeCells count="1"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F35E-1054-4290-A7CE-1A3443E8200C}">
  <dimension ref="A1:F48"/>
  <sheetViews>
    <sheetView workbookViewId="0"/>
  </sheetViews>
  <sheetFormatPr defaultRowHeight="15" x14ac:dyDescent="0.25"/>
  <sheetData>
    <row r="1" spans="1:6" s="31" customFormat="1" x14ac:dyDescent="0.25"/>
    <row r="2" spans="1:6" x14ac:dyDescent="0.25">
      <c r="A2" s="27" t="s">
        <v>0</v>
      </c>
      <c r="B2" s="41">
        <v>0.05</v>
      </c>
    </row>
    <row r="3" spans="1:6" x14ac:dyDescent="0.25">
      <c r="A3" s="27"/>
    </row>
    <row r="4" spans="1:6" x14ac:dyDescent="0.25">
      <c r="A4" s="27"/>
      <c r="C4" s="8" t="s">
        <v>2</v>
      </c>
      <c r="D4" s="7"/>
    </row>
    <row r="5" spans="1:6" ht="18" x14ac:dyDescent="0.35">
      <c r="A5" s="27" t="s">
        <v>90</v>
      </c>
      <c r="C5" s="4" t="s">
        <v>91</v>
      </c>
      <c r="D5" s="4" t="s">
        <v>92</v>
      </c>
      <c r="E5" s="28" t="s">
        <v>93</v>
      </c>
      <c r="F5" s="28" t="s">
        <v>94</v>
      </c>
    </row>
    <row r="6" spans="1:6" x14ac:dyDescent="0.25">
      <c r="E6" s="30"/>
      <c r="F6" s="30"/>
    </row>
    <row r="8" spans="1:6" x14ac:dyDescent="0.25">
      <c r="A8" s="7">
        <v>1</v>
      </c>
      <c r="C8" s="7"/>
      <c r="D8" s="7"/>
    </row>
    <row r="9" spans="1:6" x14ac:dyDescent="0.25">
      <c r="A9" s="7">
        <v>2</v>
      </c>
      <c r="C9" s="7"/>
      <c r="D9" s="7"/>
    </row>
    <row r="10" spans="1:6" x14ac:dyDescent="0.25">
      <c r="A10" s="7">
        <v>3</v>
      </c>
      <c r="C10" s="7"/>
      <c r="D10" s="7"/>
    </row>
    <row r="11" spans="1:6" x14ac:dyDescent="0.25">
      <c r="A11" s="7">
        <v>4</v>
      </c>
      <c r="C11" s="7"/>
      <c r="D11" s="7"/>
    </row>
    <row r="12" spans="1:6" x14ac:dyDescent="0.25">
      <c r="A12" s="7">
        <v>5</v>
      </c>
      <c r="C12" s="7"/>
      <c r="D12" s="7"/>
    </row>
    <row r="13" spans="1:6" x14ac:dyDescent="0.25">
      <c r="A13" s="7">
        <v>6</v>
      </c>
      <c r="C13" s="7"/>
      <c r="D13" s="7"/>
    </row>
    <row r="14" spans="1:6" x14ac:dyDescent="0.25">
      <c r="A14" s="7">
        <v>7</v>
      </c>
      <c r="C14" s="7"/>
      <c r="D14" s="7"/>
    </row>
    <row r="15" spans="1:6" x14ac:dyDescent="0.25">
      <c r="A15" s="7">
        <v>8</v>
      </c>
      <c r="C15" s="7"/>
      <c r="D15" s="7"/>
    </row>
    <row r="16" spans="1:6" x14ac:dyDescent="0.25">
      <c r="A16" s="7">
        <v>9</v>
      </c>
      <c r="C16" s="7"/>
      <c r="D16" s="7"/>
    </row>
    <row r="17" spans="1:4" x14ac:dyDescent="0.25">
      <c r="A17" s="7">
        <v>10</v>
      </c>
      <c r="C17" s="7"/>
      <c r="D17" s="7"/>
    </row>
    <row r="18" spans="1:4" x14ac:dyDescent="0.25">
      <c r="A18" s="7">
        <v>11</v>
      </c>
      <c r="C18" s="7"/>
      <c r="D18" s="7"/>
    </row>
    <row r="19" spans="1:4" x14ac:dyDescent="0.25">
      <c r="A19" s="7">
        <v>12</v>
      </c>
      <c r="C19" s="7"/>
      <c r="D19" s="7"/>
    </row>
    <row r="20" spans="1:4" x14ac:dyDescent="0.25">
      <c r="A20" s="7">
        <v>13</v>
      </c>
      <c r="C20" s="7"/>
      <c r="D20" s="7"/>
    </row>
    <row r="21" spans="1:4" x14ac:dyDescent="0.25">
      <c r="A21" s="7">
        <v>14</v>
      </c>
      <c r="C21" s="7"/>
      <c r="D21" s="7"/>
    </row>
    <row r="22" spans="1:4" x14ac:dyDescent="0.25">
      <c r="A22" s="7">
        <v>15</v>
      </c>
      <c r="C22" s="7"/>
      <c r="D22" s="7"/>
    </row>
    <row r="23" spans="1:4" x14ac:dyDescent="0.25">
      <c r="A23" s="7">
        <v>16</v>
      </c>
      <c r="C23" s="7"/>
      <c r="D23" s="7"/>
    </row>
    <row r="24" spans="1:4" x14ac:dyDescent="0.25">
      <c r="A24" s="7">
        <v>17</v>
      </c>
      <c r="C24" s="7"/>
      <c r="D24" s="7"/>
    </row>
    <row r="25" spans="1:4" x14ac:dyDescent="0.25">
      <c r="A25" s="7">
        <v>18</v>
      </c>
      <c r="C25" s="7"/>
      <c r="D25" s="7"/>
    </row>
    <row r="26" spans="1:4" x14ac:dyDescent="0.25">
      <c r="A26" s="7">
        <v>19</v>
      </c>
      <c r="C26" s="7"/>
      <c r="D26" s="7"/>
    </row>
    <row r="27" spans="1:4" x14ac:dyDescent="0.25">
      <c r="A27" s="7">
        <v>20</v>
      </c>
      <c r="C27" s="7"/>
      <c r="D27" s="7"/>
    </row>
    <row r="28" spans="1:4" x14ac:dyDescent="0.25">
      <c r="A28" s="7">
        <v>21</v>
      </c>
      <c r="C28" s="7"/>
      <c r="D28" s="7"/>
    </row>
    <row r="29" spans="1:4" x14ac:dyDescent="0.25">
      <c r="A29" s="7">
        <v>22</v>
      </c>
      <c r="C29" s="7"/>
      <c r="D29" s="7"/>
    </row>
    <row r="30" spans="1:4" x14ac:dyDescent="0.25">
      <c r="A30" s="7">
        <v>23</v>
      </c>
      <c r="C30" s="7"/>
      <c r="D30" s="7"/>
    </row>
    <row r="31" spans="1:4" x14ac:dyDescent="0.25">
      <c r="A31" s="7">
        <v>24</v>
      </c>
      <c r="C31" s="7"/>
      <c r="D31" s="7"/>
    </row>
    <row r="32" spans="1:4" x14ac:dyDescent="0.25">
      <c r="A32" s="7">
        <v>25</v>
      </c>
      <c r="C32" s="7"/>
      <c r="D32" s="7"/>
    </row>
    <row r="33" spans="1:4" x14ac:dyDescent="0.25">
      <c r="A33" s="7">
        <v>26</v>
      </c>
      <c r="C33" s="7"/>
      <c r="D33" s="7"/>
    </row>
    <row r="34" spans="1:4" x14ac:dyDescent="0.25">
      <c r="A34" s="7">
        <v>27</v>
      </c>
      <c r="C34" s="7"/>
      <c r="D34" s="7"/>
    </row>
    <row r="35" spans="1:4" x14ac:dyDescent="0.25">
      <c r="A35" s="7">
        <v>28</v>
      </c>
      <c r="C35" s="7"/>
      <c r="D35" s="7"/>
    </row>
    <row r="36" spans="1:4" x14ac:dyDescent="0.25">
      <c r="A36" s="7">
        <v>29</v>
      </c>
      <c r="C36" s="7"/>
      <c r="D36" s="7"/>
    </row>
    <row r="37" spans="1:4" x14ac:dyDescent="0.25">
      <c r="A37" s="7">
        <v>30</v>
      </c>
      <c r="C37" s="7"/>
      <c r="D37" s="7"/>
    </row>
    <row r="38" spans="1:4" x14ac:dyDescent="0.25">
      <c r="A38" s="7">
        <v>31</v>
      </c>
      <c r="C38" s="7"/>
      <c r="D38" s="7"/>
    </row>
    <row r="39" spans="1:4" x14ac:dyDescent="0.25">
      <c r="A39" s="7">
        <v>32</v>
      </c>
      <c r="C39" s="7"/>
      <c r="D39" s="7"/>
    </row>
    <row r="40" spans="1:4" x14ac:dyDescent="0.25">
      <c r="A40" s="7">
        <v>33</v>
      </c>
      <c r="C40" s="7"/>
      <c r="D40" s="7"/>
    </row>
    <row r="41" spans="1:4" x14ac:dyDescent="0.25">
      <c r="A41" s="7">
        <v>34</v>
      </c>
      <c r="C41" s="7"/>
      <c r="D41" s="7"/>
    </row>
    <row r="42" spans="1:4" x14ac:dyDescent="0.25">
      <c r="A42" s="7">
        <v>35</v>
      </c>
      <c r="C42" s="7"/>
      <c r="D42" s="7"/>
    </row>
    <row r="43" spans="1:4" x14ac:dyDescent="0.25">
      <c r="A43" s="7">
        <v>36</v>
      </c>
      <c r="C43" s="7"/>
      <c r="D43" s="7"/>
    </row>
    <row r="44" spans="1:4" x14ac:dyDescent="0.25">
      <c r="C44" s="7"/>
      <c r="D44" s="7"/>
    </row>
    <row r="45" spans="1:4" x14ac:dyDescent="0.25">
      <c r="C45" s="7"/>
      <c r="D45" s="7"/>
    </row>
    <row r="46" spans="1:4" x14ac:dyDescent="0.25">
      <c r="C46" s="7"/>
      <c r="D46" s="7"/>
    </row>
    <row r="47" spans="1:4" x14ac:dyDescent="0.25">
      <c r="C47" s="7"/>
      <c r="D47" s="7"/>
    </row>
    <row r="48" spans="1:4" x14ac:dyDescent="0.25">
      <c r="C48" s="7"/>
      <c r="D48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264E-707C-4553-9C1D-D60A65433F4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28D0-8D9E-4853-9EC0-F9AD294053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2836-325A-4EC8-9FC3-C6288E1A0ABE}">
  <dimension ref="A1:H102"/>
  <sheetViews>
    <sheetView workbookViewId="0"/>
  </sheetViews>
  <sheetFormatPr defaultRowHeight="15" x14ac:dyDescent="0.25"/>
  <cols>
    <col min="1" max="1" width="26.5703125" customWidth="1"/>
    <col min="2" max="2" width="12.5703125" customWidth="1"/>
    <col min="3" max="3" width="13.140625" customWidth="1"/>
    <col min="5" max="5" width="14.7109375" customWidth="1"/>
    <col min="6" max="6" width="10" customWidth="1"/>
  </cols>
  <sheetData>
    <row r="1" spans="1:3" x14ac:dyDescent="0.25">
      <c r="A1" s="4" t="s">
        <v>32</v>
      </c>
    </row>
    <row r="2" spans="1:3" x14ac:dyDescent="0.25">
      <c r="A2" s="11" t="s">
        <v>33</v>
      </c>
      <c r="B2" s="10">
        <v>1100</v>
      </c>
      <c r="C2" t="s">
        <v>65</v>
      </c>
    </row>
    <row r="3" spans="1:3" x14ac:dyDescent="0.25">
      <c r="A3" s="11" t="s">
        <v>35</v>
      </c>
      <c r="B3" s="2">
        <v>0.03</v>
      </c>
      <c r="C3" t="s">
        <v>99</v>
      </c>
    </row>
    <row r="4" spans="1:3" x14ac:dyDescent="0.25">
      <c r="A4" s="11" t="s">
        <v>55</v>
      </c>
      <c r="B4" t="s">
        <v>64</v>
      </c>
    </row>
    <row r="5" spans="1:3" x14ac:dyDescent="0.25">
      <c r="A5" s="11" t="s">
        <v>56</v>
      </c>
      <c r="B5" t="s">
        <v>51</v>
      </c>
    </row>
    <row r="6" spans="1:3" x14ac:dyDescent="0.25">
      <c r="A6" s="11" t="s">
        <v>50</v>
      </c>
      <c r="B6" s="17">
        <v>20</v>
      </c>
      <c r="C6" t="s">
        <v>47</v>
      </c>
    </row>
    <row r="8" spans="1:3" x14ac:dyDescent="0.25">
      <c r="A8" s="11" t="s">
        <v>46</v>
      </c>
      <c r="B8" t="s">
        <v>52</v>
      </c>
    </row>
    <row r="9" spans="1:3" x14ac:dyDescent="0.25">
      <c r="A9" s="11">
        <v>1</v>
      </c>
      <c r="B9" s="2">
        <v>0.75</v>
      </c>
    </row>
    <row r="10" spans="1:3" x14ac:dyDescent="0.25">
      <c r="A10" s="11" t="s">
        <v>36</v>
      </c>
      <c r="B10" s="2">
        <v>1.03</v>
      </c>
    </row>
    <row r="11" spans="1:3" x14ac:dyDescent="0.25">
      <c r="A11" s="11" t="s">
        <v>37</v>
      </c>
      <c r="B11" s="2">
        <v>0.95</v>
      </c>
    </row>
    <row r="12" spans="1:3" x14ac:dyDescent="0.25">
      <c r="A12" s="11"/>
      <c r="B12" s="2"/>
    </row>
    <row r="13" spans="1:3" x14ac:dyDescent="0.25">
      <c r="A13" s="11" t="s">
        <v>38</v>
      </c>
      <c r="B13" s="2">
        <v>0.05</v>
      </c>
    </row>
    <row r="14" spans="1:3" x14ac:dyDescent="0.25">
      <c r="A14" s="11" t="s">
        <v>39</v>
      </c>
      <c r="B14" s="1">
        <v>5.0000000000000001E-3</v>
      </c>
      <c r="C14" t="s">
        <v>40</v>
      </c>
    </row>
    <row r="16" spans="1:3" x14ac:dyDescent="0.25">
      <c r="A16" s="4" t="s">
        <v>41</v>
      </c>
    </row>
    <row r="17" spans="1:8" x14ac:dyDescent="0.25">
      <c r="A17" t="s">
        <v>58</v>
      </c>
      <c r="C17" s="1" t="s">
        <v>5</v>
      </c>
    </row>
    <row r="18" spans="1:8" x14ac:dyDescent="0.25">
      <c r="A18" t="s">
        <v>59</v>
      </c>
      <c r="C18" s="1">
        <v>0.03</v>
      </c>
      <c r="D18" t="s">
        <v>53</v>
      </c>
    </row>
    <row r="19" spans="1:8" x14ac:dyDescent="0.25">
      <c r="A19" s="11" t="s">
        <v>63</v>
      </c>
      <c r="B19" s="1">
        <v>0.08</v>
      </c>
      <c r="C19" t="s">
        <v>53</v>
      </c>
    </row>
    <row r="20" spans="1:8" x14ac:dyDescent="0.25">
      <c r="A20" s="11" t="s">
        <v>1</v>
      </c>
      <c r="B20" t="s">
        <v>61</v>
      </c>
    </row>
    <row r="21" spans="1:8" x14ac:dyDescent="0.25">
      <c r="A21" s="11" t="s">
        <v>9</v>
      </c>
      <c r="B21" s="11">
        <v>250</v>
      </c>
    </row>
    <row r="22" spans="1:8" x14ac:dyDescent="0.25">
      <c r="A22" s="11" t="s">
        <v>10</v>
      </c>
      <c r="B22" s="11">
        <v>50</v>
      </c>
      <c r="C22" s="16" t="s">
        <v>100</v>
      </c>
    </row>
    <row r="23" spans="1:8" x14ac:dyDescent="0.25">
      <c r="A23" s="11" t="s">
        <v>28</v>
      </c>
      <c r="B23" s="18">
        <v>1.4999999999999999E-2</v>
      </c>
      <c r="C23" t="s">
        <v>54</v>
      </c>
    </row>
    <row r="27" spans="1:8" x14ac:dyDescent="0.25">
      <c r="B27" s="48" t="s">
        <v>5</v>
      </c>
      <c r="C27" s="48"/>
      <c r="E27" s="48" t="s">
        <v>62</v>
      </c>
      <c r="F27" s="48"/>
      <c r="G27" s="48"/>
      <c r="H27" s="48"/>
    </row>
    <row r="28" spans="1:8" ht="46.5" x14ac:dyDescent="0.35">
      <c r="B28" s="9" t="s">
        <v>42</v>
      </c>
      <c r="C28" s="6" t="s">
        <v>60</v>
      </c>
      <c r="E28" s="8" t="s">
        <v>4</v>
      </c>
      <c r="F28" s="8" t="s">
        <v>6</v>
      </c>
      <c r="G28" s="8" t="s">
        <v>7</v>
      </c>
      <c r="H28" s="8" t="s">
        <v>8</v>
      </c>
    </row>
    <row r="29" spans="1:8" x14ac:dyDescent="0.25">
      <c r="B29">
        <v>1</v>
      </c>
      <c r="C29" s="1">
        <v>0.06</v>
      </c>
      <c r="E29" s="7">
        <v>17</v>
      </c>
      <c r="F29">
        <v>1.75E-4</v>
      </c>
      <c r="G29">
        <v>2.2699999999999999E-4</v>
      </c>
      <c r="H29">
        <v>3.9899999999999999E-4</v>
      </c>
    </row>
    <row r="30" spans="1:8" x14ac:dyDescent="0.25">
      <c r="B30">
        <v>2</v>
      </c>
      <c r="C30" s="1">
        <v>6.5000000000000002E-2</v>
      </c>
      <c r="E30" s="7">
        <v>18</v>
      </c>
      <c r="F30">
        <v>1.76E-4</v>
      </c>
      <c r="G30">
        <v>2.2799999999999999E-4</v>
      </c>
      <c r="H30">
        <v>4.0199999999999996E-4</v>
      </c>
    </row>
    <row r="31" spans="1:8" x14ac:dyDescent="0.25">
      <c r="B31">
        <v>3</v>
      </c>
      <c r="C31" s="1">
        <v>0.05</v>
      </c>
      <c r="E31" s="7">
        <v>19</v>
      </c>
      <c r="F31">
        <v>1.7699999999999999E-4</v>
      </c>
      <c r="G31">
        <v>2.2999999999999998E-4</v>
      </c>
      <c r="H31">
        <v>4.0499999999999998E-4</v>
      </c>
    </row>
    <row r="32" spans="1:8" x14ac:dyDescent="0.25">
      <c r="B32">
        <v>4</v>
      </c>
      <c r="C32" s="1">
        <v>5.2499999999999998E-2</v>
      </c>
      <c r="E32" s="7">
        <v>20</v>
      </c>
      <c r="F32">
        <v>1.7899999999999999E-4</v>
      </c>
      <c r="G32">
        <v>2.32E-4</v>
      </c>
      <c r="H32">
        <v>4.0899999999999997E-4</v>
      </c>
    </row>
    <row r="33" spans="2:8" x14ac:dyDescent="0.25">
      <c r="B33">
        <v>5</v>
      </c>
      <c r="C33" s="1">
        <v>5.7500000000000002E-2</v>
      </c>
      <c r="E33" s="7">
        <v>21</v>
      </c>
      <c r="F33">
        <v>1.7999999999999998E-4</v>
      </c>
      <c r="G33">
        <v>2.34E-4</v>
      </c>
      <c r="H33">
        <v>4.1299999999999996E-4</v>
      </c>
    </row>
    <row r="34" spans="2:8" x14ac:dyDescent="0.25">
      <c r="B34">
        <v>6</v>
      </c>
      <c r="C34" s="1">
        <v>0.06</v>
      </c>
      <c r="E34" s="7">
        <v>22</v>
      </c>
      <c r="F34">
        <v>1.83E-4</v>
      </c>
      <c r="G34">
        <v>2.3799999999999998E-4</v>
      </c>
      <c r="H34">
        <v>4.1799999999999997E-4</v>
      </c>
    </row>
    <row r="35" spans="2:8" x14ac:dyDescent="0.25">
      <c r="B35">
        <v>7</v>
      </c>
      <c r="C35" s="1">
        <v>7.0000000000000007E-2</v>
      </c>
      <c r="E35" s="7">
        <v>23</v>
      </c>
      <c r="F35">
        <v>1.85E-4</v>
      </c>
      <c r="G35">
        <v>2.3999999999999998E-4</v>
      </c>
      <c r="H35">
        <v>4.2199999999999996E-4</v>
      </c>
    </row>
    <row r="36" spans="2:8" x14ac:dyDescent="0.25">
      <c r="B36">
        <v>8</v>
      </c>
      <c r="C36" s="1">
        <v>7.4999999999999997E-2</v>
      </c>
      <c r="E36" s="7">
        <v>24</v>
      </c>
      <c r="F36">
        <v>1.8699999999999999E-4</v>
      </c>
      <c r="G36">
        <v>2.43E-4</v>
      </c>
      <c r="H36">
        <v>4.2899999999999997E-4</v>
      </c>
    </row>
    <row r="37" spans="2:8" x14ac:dyDescent="0.25">
      <c r="B37">
        <v>9</v>
      </c>
      <c r="C37" s="1">
        <v>7.0000000000000007E-2</v>
      </c>
      <c r="E37" s="7">
        <v>25</v>
      </c>
      <c r="F37">
        <v>1.8999999999999998E-4</v>
      </c>
      <c r="G37">
        <v>2.4800000000000001E-4</v>
      </c>
      <c r="H37">
        <v>4.3599999999999997E-4</v>
      </c>
    </row>
    <row r="38" spans="2:8" x14ac:dyDescent="0.25">
      <c r="B38">
        <v>10</v>
      </c>
      <c r="C38" s="1">
        <v>7.2499999999999995E-2</v>
      </c>
      <c r="E38" s="7">
        <v>26</v>
      </c>
      <c r="F38">
        <v>1.94E-4</v>
      </c>
      <c r="G38">
        <v>2.52E-4</v>
      </c>
      <c r="H38">
        <v>4.4299999999999998E-4</v>
      </c>
    </row>
    <row r="39" spans="2:8" x14ac:dyDescent="0.25">
      <c r="B39">
        <v>11</v>
      </c>
      <c r="C39" s="1">
        <v>7.2999999999999995E-2</v>
      </c>
      <c r="E39" s="7">
        <v>27</v>
      </c>
      <c r="F39">
        <v>1.9799999999999999E-4</v>
      </c>
      <c r="G39">
        <v>2.5599999999999999E-4</v>
      </c>
      <c r="H39">
        <v>4.5199999999999998E-4</v>
      </c>
    </row>
    <row r="40" spans="2:8" x14ac:dyDescent="0.25">
      <c r="B40">
        <v>12</v>
      </c>
      <c r="C40" s="1">
        <v>7.3499999999999996E-2</v>
      </c>
      <c r="E40" s="7">
        <v>28</v>
      </c>
      <c r="F40">
        <v>2.02E-4</v>
      </c>
      <c r="G40">
        <v>2.63E-4</v>
      </c>
      <c r="H40">
        <v>4.6299999999999998E-4</v>
      </c>
    </row>
    <row r="41" spans="2:8" x14ac:dyDescent="0.25">
      <c r="B41">
        <v>13</v>
      </c>
      <c r="C41" s="1">
        <v>7.3999999999999996E-2</v>
      </c>
      <c r="E41" s="7">
        <v>29</v>
      </c>
      <c r="F41">
        <v>2.0799999999999999E-4</v>
      </c>
      <c r="G41">
        <v>2.7E-4</v>
      </c>
      <c r="H41">
        <v>4.7399999999999997E-4</v>
      </c>
    </row>
    <row r="42" spans="2:8" x14ac:dyDescent="0.25">
      <c r="B42">
        <v>14</v>
      </c>
      <c r="C42" s="1">
        <v>7.4499999999999997E-2</v>
      </c>
      <c r="E42" s="7">
        <v>30</v>
      </c>
      <c r="F42">
        <v>2.1599999999999999E-4</v>
      </c>
      <c r="G42">
        <v>2.7900000000000001E-4</v>
      </c>
      <c r="H42">
        <v>4.8699999999999997E-4</v>
      </c>
    </row>
    <row r="43" spans="2:8" x14ac:dyDescent="0.25">
      <c r="B43">
        <v>15</v>
      </c>
      <c r="C43" s="1">
        <v>7.4999999999999997E-2</v>
      </c>
      <c r="E43" s="7">
        <v>31</v>
      </c>
      <c r="F43">
        <v>2.2699999999999999E-4</v>
      </c>
      <c r="G43">
        <v>2.92E-4</v>
      </c>
      <c r="H43">
        <v>5.0199999999999995E-4</v>
      </c>
    </row>
    <row r="44" spans="2:8" x14ac:dyDescent="0.25">
      <c r="B44">
        <v>16</v>
      </c>
      <c r="C44" s="1">
        <v>7.5499999999999998E-2</v>
      </c>
      <c r="E44" s="7">
        <v>32</v>
      </c>
      <c r="F44">
        <v>2.3899999999999998E-4</v>
      </c>
      <c r="G44">
        <v>3.0699999999999998E-4</v>
      </c>
      <c r="H44">
        <v>5.1800000000000001E-4</v>
      </c>
    </row>
    <row r="45" spans="2:8" x14ac:dyDescent="0.25">
      <c r="B45">
        <v>17</v>
      </c>
      <c r="C45" s="1">
        <v>7.5999999999999998E-2</v>
      </c>
      <c r="E45" s="7">
        <v>33</v>
      </c>
      <c r="F45">
        <v>2.5399999999999999E-4</v>
      </c>
      <c r="G45">
        <v>3.2499999999999999E-4</v>
      </c>
      <c r="H45">
        <v>5.3799999999999996E-4</v>
      </c>
    </row>
    <row r="46" spans="2:8" x14ac:dyDescent="0.25">
      <c r="B46">
        <v>18</v>
      </c>
      <c r="C46" s="1">
        <v>7.6499999999999999E-2</v>
      </c>
      <c r="E46" s="7">
        <v>34</v>
      </c>
      <c r="F46">
        <v>2.7E-4</v>
      </c>
      <c r="G46">
        <v>3.4199999999999996E-4</v>
      </c>
      <c r="H46">
        <v>5.5899999999999993E-4</v>
      </c>
    </row>
    <row r="47" spans="2:8" x14ac:dyDescent="0.25">
      <c r="B47">
        <v>19</v>
      </c>
      <c r="C47" s="1">
        <v>7.6999999999999999E-2</v>
      </c>
      <c r="E47" s="7">
        <v>35</v>
      </c>
      <c r="F47">
        <v>2.8699999999999998E-4</v>
      </c>
      <c r="G47">
        <v>3.6299999999999999E-4</v>
      </c>
      <c r="H47">
        <v>5.8399999999999999E-4</v>
      </c>
    </row>
    <row r="48" spans="2:8" x14ac:dyDescent="0.25">
      <c r="B48">
        <v>20</v>
      </c>
      <c r="C48" s="1">
        <v>7.7499999999999999E-2</v>
      </c>
      <c r="E48" s="7">
        <v>36</v>
      </c>
      <c r="F48">
        <v>3.0600000000000001E-4</v>
      </c>
      <c r="G48">
        <v>3.8499999999999998E-4</v>
      </c>
      <c r="H48">
        <v>6.1200000000000002E-4</v>
      </c>
    </row>
    <row r="49" spans="5:8" x14ac:dyDescent="0.25">
      <c r="E49" s="7">
        <v>37</v>
      </c>
      <c r="F49">
        <v>3.2699999999999998E-4</v>
      </c>
      <c r="G49">
        <v>4.0999999999999999E-4</v>
      </c>
      <c r="H49">
        <v>6.4399999999999993E-4</v>
      </c>
    </row>
    <row r="50" spans="5:8" x14ac:dyDescent="0.25">
      <c r="E50" s="7">
        <v>38</v>
      </c>
      <c r="F50">
        <v>3.4899999999999997E-4</v>
      </c>
      <c r="G50">
        <v>4.37E-4</v>
      </c>
      <c r="H50">
        <v>6.7899999999999992E-4</v>
      </c>
    </row>
    <row r="51" spans="5:8" x14ac:dyDescent="0.25">
      <c r="E51" s="7">
        <v>39</v>
      </c>
      <c r="F51">
        <v>3.7299999999999996E-4</v>
      </c>
      <c r="G51">
        <v>4.66E-4</v>
      </c>
      <c r="H51">
        <v>7.1900000000000002E-4</v>
      </c>
    </row>
    <row r="52" spans="5:8" x14ac:dyDescent="0.25">
      <c r="E52" s="7">
        <v>40</v>
      </c>
      <c r="F52">
        <v>3.9999999999999996E-4</v>
      </c>
      <c r="G52">
        <v>5.0099999999999993E-4</v>
      </c>
      <c r="H52">
        <v>7.6599999999999997E-4</v>
      </c>
    </row>
    <row r="53" spans="5:8" x14ac:dyDescent="0.25">
      <c r="E53" s="7">
        <v>41</v>
      </c>
      <c r="F53">
        <v>4.2999999999999999E-4</v>
      </c>
      <c r="G53">
        <v>5.3699999999999993E-4</v>
      </c>
      <c r="H53">
        <v>8.1799999999999993E-4</v>
      </c>
    </row>
    <row r="54" spans="5:8" x14ac:dyDescent="0.25">
      <c r="E54" s="7">
        <v>42</v>
      </c>
      <c r="F54">
        <v>4.64E-4</v>
      </c>
      <c r="G54">
        <v>5.7899999999999998E-4</v>
      </c>
      <c r="H54">
        <v>8.7799999999999998E-4</v>
      </c>
    </row>
    <row r="55" spans="5:8" x14ac:dyDescent="0.25">
      <c r="E55" s="7">
        <v>43</v>
      </c>
      <c r="F55">
        <v>5.0099999999999993E-4</v>
      </c>
      <c r="G55">
        <v>6.2399999999999999E-4</v>
      </c>
      <c r="H55">
        <v>9.4600000000000001E-4</v>
      </c>
    </row>
    <row r="56" spans="5:8" x14ac:dyDescent="0.25">
      <c r="E56" s="7">
        <v>44</v>
      </c>
      <c r="F56">
        <v>5.4099999999999992E-4</v>
      </c>
      <c r="G56">
        <v>6.7400000000000001E-4</v>
      </c>
      <c r="H56">
        <v>1.0219999999999999E-3</v>
      </c>
    </row>
    <row r="57" spans="5:8" x14ac:dyDescent="0.25">
      <c r="E57" s="7">
        <v>45</v>
      </c>
      <c r="F57">
        <v>5.8599999999999993E-4</v>
      </c>
      <c r="G57">
        <v>7.3200000000000001E-4</v>
      </c>
      <c r="H57">
        <v>1.109E-3</v>
      </c>
    </row>
    <row r="58" spans="5:8" x14ac:dyDescent="0.25">
      <c r="E58" s="7">
        <v>46</v>
      </c>
      <c r="F58">
        <v>6.3699999999999998E-4</v>
      </c>
      <c r="G58">
        <v>7.94E-4</v>
      </c>
      <c r="H58">
        <v>1.2079999999999999E-3</v>
      </c>
    </row>
    <row r="59" spans="5:8" x14ac:dyDescent="0.25">
      <c r="E59" s="7">
        <v>47</v>
      </c>
      <c r="F59">
        <v>6.9200000000000002E-4</v>
      </c>
      <c r="G59">
        <v>8.6499999999999999E-4</v>
      </c>
      <c r="H59">
        <v>1.32E-3</v>
      </c>
    </row>
    <row r="60" spans="5:8" x14ac:dyDescent="0.25">
      <c r="E60" s="7">
        <v>48</v>
      </c>
      <c r="F60">
        <v>7.54E-4</v>
      </c>
      <c r="G60">
        <v>9.4299999999999994E-4</v>
      </c>
      <c r="H60">
        <v>1.4469999999999999E-3</v>
      </c>
    </row>
    <row r="61" spans="5:8" x14ac:dyDescent="0.25">
      <c r="E61" s="7">
        <v>49</v>
      </c>
      <c r="F61">
        <v>8.2199999999999992E-4</v>
      </c>
      <c r="G61">
        <v>1.0299999999999999E-3</v>
      </c>
      <c r="H61">
        <v>1.5919999999999999E-3</v>
      </c>
    </row>
    <row r="62" spans="5:8" x14ac:dyDescent="0.25">
      <c r="E62" s="7">
        <v>50</v>
      </c>
      <c r="F62">
        <v>8.9799999999999993E-4</v>
      </c>
      <c r="G62">
        <v>1.126E-3</v>
      </c>
      <c r="H62">
        <v>1.7549999999999998E-3</v>
      </c>
    </row>
    <row r="63" spans="5:8" x14ac:dyDescent="0.25">
      <c r="E63" s="7">
        <v>51</v>
      </c>
      <c r="F63">
        <v>9.8099999999999988E-4</v>
      </c>
      <c r="G63">
        <v>1.2339999999999999E-3</v>
      </c>
      <c r="H63">
        <v>1.9399999999999999E-3</v>
      </c>
    </row>
    <row r="64" spans="5:8" x14ac:dyDescent="0.25">
      <c r="E64" s="7">
        <v>52</v>
      </c>
      <c r="F64">
        <v>1.073E-3</v>
      </c>
      <c r="G64">
        <v>1.353E-3</v>
      </c>
      <c r="H64">
        <v>2.1509999999999997E-3</v>
      </c>
    </row>
    <row r="65" spans="5:8" x14ac:dyDescent="0.25">
      <c r="E65" s="7">
        <v>53</v>
      </c>
      <c r="F65">
        <v>1.1739999999999999E-3</v>
      </c>
      <c r="G65">
        <v>1.485E-3</v>
      </c>
      <c r="H65">
        <v>2.3890000000000001E-3</v>
      </c>
    </row>
    <row r="66" spans="5:8" x14ac:dyDescent="0.25">
      <c r="E66" s="7">
        <v>54</v>
      </c>
      <c r="F66">
        <v>1.286E-3</v>
      </c>
      <c r="G66">
        <v>1.632E-3</v>
      </c>
      <c r="H66">
        <v>2.66E-3</v>
      </c>
    </row>
    <row r="67" spans="5:8" x14ac:dyDescent="0.25">
      <c r="E67" s="7">
        <v>55</v>
      </c>
      <c r="F67">
        <v>1.4089999999999999E-3</v>
      </c>
      <c r="G67">
        <v>1.7949999999999999E-3</v>
      </c>
      <c r="H67">
        <v>2.967E-3</v>
      </c>
    </row>
    <row r="68" spans="5:8" x14ac:dyDescent="0.25">
      <c r="E68" s="7">
        <v>56</v>
      </c>
      <c r="F68">
        <v>1.5429999999999999E-3</v>
      </c>
      <c r="G68">
        <v>1.9759999999999999E-3</v>
      </c>
      <c r="H68">
        <v>3.3139999999999997E-3</v>
      </c>
    </row>
    <row r="69" spans="5:8" x14ac:dyDescent="0.25">
      <c r="E69" s="7">
        <v>57</v>
      </c>
      <c r="F69">
        <v>1.6919999999999999E-3</v>
      </c>
      <c r="G69">
        <v>2.176E-3</v>
      </c>
      <c r="H69">
        <v>3.7079999999999999E-3</v>
      </c>
    </row>
    <row r="70" spans="5:8" x14ac:dyDescent="0.25">
      <c r="E70" s="7">
        <v>58</v>
      </c>
      <c r="F70">
        <v>1.856E-3</v>
      </c>
      <c r="G70">
        <v>2.398E-3</v>
      </c>
      <c r="H70">
        <v>4.156E-3</v>
      </c>
    </row>
    <row r="71" spans="5:8" x14ac:dyDescent="0.25">
      <c r="E71" s="7">
        <v>59</v>
      </c>
      <c r="F71">
        <v>2.0349999999999999E-3</v>
      </c>
      <c r="G71">
        <v>2.643E-3</v>
      </c>
      <c r="H71">
        <v>4.6619999999999995E-3</v>
      </c>
    </row>
    <row r="72" spans="5:8" x14ac:dyDescent="0.25">
      <c r="E72" s="7">
        <v>60</v>
      </c>
      <c r="F72">
        <v>2.232E-3</v>
      </c>
      <c r="G72">
        <v>2.9150000000000001E-3</v>
      </c>
      <c r="H72">
        <v>5.2359999999999993E-3</v>
      </c>
    </row>
    <row r="73" spans="5:8" x14ac:dyDescent="0.25">
      <c r="E73" s="7">
        <v>61</v>
      </c>
      <c r="F73">
        <v>2.4480000000000001E-3</v>
      </c>
      <c r="G73">
        <v>3.215E-3</v>
      </c>
      <c r="H73">
        <v>5.8859999999999997E-3</v>
      </c>
    </row>
    <row r="74" spans="5:8" x14ac:dyDescent="0.25">
      <c r="E74" s="7">
        <v>62</v>
      </c>
      <c r="F74">
        <v>2.6849999999999999E-3</v>
      </c>
      <c r="G74">
        <v>3.5499999999999998E-3</v>
      </c>
      <c r="H74">
        <v>6.6229999999999995E-3</v>
      </c>
    </row>
    <row r="75" spans="5:8" x14ac:dyDescent="0.25">
      <c r="E75" s="7">
        <v>63</v>
      </c>
      <c r="F75">
        <v>2.9479999999999997E-3</v>
      </c>
      <c r="G75">
        <v>3.9199999999999999E-3</v>
      </c>
      <c r="H75">
        <v>7.4589999999999995E-3</v>
      </c>
    </row>
    <row r="76" spans="5:8" x14ac:dyDescent="0.25">
      <c r="E76" s="7">
        <v>64</v>
      </c>
      <c r="F76">
        <v>3.2359999999999997E-3</v>
      </c>
      <c r="G76">
        <v>4.333E-3</v>
      </c>
      <c r="H76">
        <v>8.404E-3</v>
      </c>
    </row>
    <row r="77" spans="5:8" x14ac:dyDescent="0.25">
      <c r="E77" s="7">
        <v>65</v>
      </c>
      <c r="F77">
        <v>3.5559999999999997E-3</v>
      </c>
      <c r="G77">
        <v>4.7919999999999994E-3</v>
      </c>
      <c r="H77">
        <v>9.474999999999999E-3</v>
      </c>
    </row>
    <row r="78" spans="5:8" x14ac:dyDescent="0.25">
      <c r="E78" s="7">
        <v>66</v>
      </c>
      <c r="F78">
        <v>3.9119999999999997E-3</v>
      </c>
      <c r="G78">
        <v>5.3049999999999998E-3</v>
      </c>
      <c r="H78">
        <v>1.0688999999999999E-2</v>
      </c>
    </row>
    <row r="79" spans="5:8" x14ac:dyDescent="0.25">
      <c r="E79" s="7">
        <v>67</v>
      </c>
      <c r="F79">
        <v>4.3070000000000001E-3</v>
      </c>
      <c r="G79">
        <v>5.8799999999999998E-3</v>
      </c>
      <c r="H79">
        <v>1.2062E-2</v>
      </c>
    </row>
    <row r="80" spans="5:8" x14ac:dyDescent="0.25">
      <c r="E80" s="7">
        <v>68</v>
      </c>
      <c r="F80">
        <v>4.7489999999999997E-3</v>
      </c>
      <c r="G80">
        <v>6.5239999999999994E-3</v>
      </c>
      <c r="H80">
        <v>1.3616E-2</v>
      </c>
    </row>
    <row r="81" spans="5:8" x14ac:dyDescent="0.25">
      <c r="E81" s="7">
        <v>69</v>
      </c>
      <c r="F81">
        <v>5.2459999999999998E-3</v>
      </c>
      <c r="G81">
        <v>7.2509999999999996E-3</v>
      </c>
      <c r="H81">
        <v>1.5375E-2</v>
      </c>
    </row>
    <row r="82" spans="5:8" x14ac:dyDescent="0.25">
      <c r="E82" s="7">
        <v>70</v>
      </c>
      <c r="F82">
        <v>5.8100000000000001E-3</v>
      </c>
      <c r="G82">
        <v>8.0749999999999988E-3</v>
      </c>
      <c r="H82">
        <v>1.7364999999999998E-2</v>
      </c>
    </row>
    <row r="83" spans="5:8" x14ac:dyDescent="0.25">
      <c r="E83" s="7">
        <v>71</v>
      </c>
      <c r="F83">
        <v>6.4529999999999995E-3</v>
      </c>
      <c r="G83">
        <v>9.0109999999999999E-3</v>
      </c>
      <c r="H83">
        <v>1.9615E-2</v>
      </c>
    </row>
    <row r="84" spans="5:8" x14ac:dyDescent="0.25">
      <c r="E84" s="7">
        <v>72</v>
      </c>
      <c r="F84">
        <v>7.1899999999999993E-3</v>
      </c>
      <c r="G84">
        <v>1.0079999999999999E-2</v>
      </c>
      <c r="H84">
        <v>2.2159999999999999E-2</v>
      </c>
    </row>
    <row r="85" spans="5:8" x14ac:dyDescent="0.25">
      <c r="E85" s="7">
        <v>73</v>
      </c>
      <c r="F85">
        <v>8.0419999999999988E-3</v>
      </c>
      <c r="G85">
        <v>1.1308E-2</v>
      </c>
      <c r="H85">
        <v>2.5034999999999998E-2</v>
      </c>
    </row>
    <row r="86" spans="5:8" x14ac:dyDescent="0.25">
      <c r="E86" s="7">
        <v>74</v>
      </c>
      <c r="F86">
        <v>9.0349999999999996E-3</v>
      </c>
      <c r="G86">
        <v>1.2723999999999999E-2</v>
      </c>
      <c r="H86">
        <v>2.8282999999999999E-2</v>
      </c>
    </row>
    <row r="87" spans="5:8" x14ac:dyDescent="0.25">
      <c r="E87" s="7">
        <v>75</v>
      </c>
      <c r="F87">
        <v>1.0199999999999999E-2</v>
      </c>
      <c r="G87">
        <v>1.4367E-2</v>
      </c>
      <c r="H87">
        <v>3.1952999999999995E-2</v>
      </c>
    </row>
    <row r="88" spans="5:8" x14ac:dyDescent="0.25">
      <c r="E88" s="7">
        <v>76</v>
      </c>
      <c r="F88">
        <v>1.1575E-2</v>
      </c>
      <c r="G88">
        <v>1.6282999999999999E-2</v>
      </c>
      <c r="H88">
        <v>3.6094000000000001E-2</v>
      </c>
    </row>
    <row r="89" spans="5:8" x14ac:dyDescent="0.25">
      <c r="E89" s="7">
        <v>77</v>
      </c>
      <c r="F89">
        <v>1.3210999999999999E-2</v>
      </c>
      <c r="G89">
        <v>1.8527999999999999E-2</v>
      </c>
      <c r="H89">
        <v>4.0765999999999997E-2</v>
      </c>
    </row>
    <row r="90" spans="5:8" x14ac:dyDescent="0.25">
      <c r="E90" s="7">
        <v>78</v>
      </c>
      <c r="F90">
        <v>1.5167999999999999E-2</v>
      </c>
      <c r="G90">
        <v>2.1172E-2</v>
      </c>
      <c r="H90">
        <v>4.6033999999999999E-2</v>
      </c>
    </row>
    <row r="91" spans="5:8" x14ac:dyDescent="0.25">
      <c r="E91" s="7">
        <v>79</v>
      </c>
      <c r="F91">
        <v>1.7447000000000001E-2</v>
      </c>
      <c r="G91">
        <v>2.4225E-2</v>
      </c>
      <c r="H91">
        <v>5.1969999999999995E-2</v>
      </c>
    </row>
    <row r="92" spans="5:8" x14ac:dyDescent="0.25">
      <c r="E92" s="7">
        <v>80</v>
      </c>
      <c r="F92">
        <v>2.0014999999999998E-2</v>
      </c>
      <c r="G92">
        <v>2.7664999999999999E-2</v>
      </c>
      <c r="H92">
        <v>5.8650999999999995E-2</v>
      </c>
    </row>
    <row r="93" spans="5:8" x14ac:dyDescent="0.25">
      <c r="E93" s="7">
        <v>81</v>
      </c>
      <c r="F93">
        <v>2.2779999999999998E-2</v>
      </c>
      <c r="G93">
        <v>3.1411000000000001E-2</v>
      </c>
      <c r="H93">
        <v>6.6167999999999991E-2</v>
      </c>
    </row>
    <row r="94" spans="5:8" x14ac:dyDescent="0.25">
      <c r="E94" s="7">
        <v>82</v>
      </c>
      <c r="F94">
        <v>2.5770999999999999E-2</v>
      </c>
      <c r="G94">
        <v>3.5503E-2</v>
      </c>
      <c r="H94">
        <v>7.4616000000000002E-2</v>
      </c>
    </row>
    <row r="95" spans="5:8" x14ac:dyDescent="0.25">
      <c r="E95" s="7">
        <v>83</v>
      </c>
      <c r="F95">
        <v>2.87E-2</v>
      </c>
      <c r="G95">
        <v>3.9537999999999997E-2</v>
      </c>
      <c r="H95">
        <v>8.4098999999999993E-2</v>
      </c>
    </row>
    <row r="96" spans="5:8" x14ac:dyDescent="0.25">
      <c r="E96" s="7">
        <v>84</v>
      </c>
      <c r="F96">
        <v>3.1716000000000001E-2</v>
      </c>
      <c r="G96">
        <v>4.3693999999999997E-2</v>
      </c>
      <c r="H96">
        <v>9.469699999999999E-2</v>
      </c>
    </row>
    <row r="97" spans="5:8" x14ac:dyDescent="0.25">
      <c r="E97" s="7">
        <v>85</v>
      </c>
      <c r="F97">
        <v>3.5004E-2</v>
      </c>
      <c r="G97">
        <v>4.8223999999999996E-2</v>
      </c>
      <c r="H97">
        <v>0.10508199999999999</v>
      </c>
    </row>
    <row r="98" spans="5:8" x14ac:dyDescent="0.25">
      <c r="E98" s="7">
        <v>86</v>
      </c>
      <c r="F98">
        <v>3.8580999999999997E-2</v>
      </c>
      <c r="G98">
        <v>5.3150999999999997E-2</v>
      </c>
      <c r="H98">
        <v>0.11581899999999999</v>
      </c>
    </row>
    <row r="99" spans="5:8" x14ac:dyDescent="0.25">
      <c r="E99" s="7">
        <v>87</v>
      </c>
      <c r="F99">
        <v>4.2463999999999995E-2</v>
      </c>
      <c r="G99">
        <v>5.8500999999999997E-2</v>
      </c>
      <c r="H99">
        <v>0.12747700000000001</v>
      </c>
    </row>
    <row r="100" spans="5:8" x14ac:dyDescent="0.25">
      <c r="E100" s="7">
        <v>88</v>
      </c>
      <c r="F100">
        <v>4.6671999999999998E-2</v>
      </c>
      <c r="G100">
        <v>6.4296999999999993E-2</v>
      </c>
      <c r="H100">
        <v>0.14010699999999998</v>
      </c>
    </row>
    <row r="101" spans="5:8" x14ac:dyDescent="0.25">
      <c r="E101" s="7">
        <v>89</v>
      </c>
      <c r="F101">
        <v>5.1219000000000001E-2</v>
      </c>
      <c r="G101">
        <v>7.0563000000000001E-2</v>
      </c>
      <c r="H101">
        <v>0.15375999999999998</v>
      </c>
    </row>
    <row r="102" spans="5:8" x14ac:dyDescent="0.25">
      <c r="E102" s="7">
        <v>90</v>
      </c>
      <c r="F102">
        <v>5.6124E-2</v>
      </c>
      <c r="G102">
        <v>7.732E-2</v>
      </c>
      <c r="H102">
        <v>0.168485</v>
      </c>
    </row>
  </sheetData>
  <mergeCells count="2">
    <mergeCell ref="B27:C27"/>
    <mergeCell ref="E27:H2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8236D-11F0-4C77-B8DA-727B89D02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7558D-3A21-4ED3-82FD-D5D639800167}">
  <ds:schemaRefs>
    <ds:schemaRef ds:uri="e0a82e4c-fab7-409b-9177-d9582bcd9bf0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cfdab824-e670-41f2-a5ee-7d45041035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31531AE-53BD-47F4-8E4E-545AC7657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Q1 Base</vt:lpstr>
      <vt:lpstr>Q1 (i)(ii)(iii)(iv)</vt:lpstr>
      <vt:lpstr>Q1 Answers</vt:lpstr>
      <vt:lpstr>Q2 Base</vt:lpstr>
      <vt:lpstr>Q2 (i)</vt:lpstr>
      <vt:lpstr>Q2 (ii)</vt:lpstr>
      <vt:lpstr>Q2 (iii)</vt:lpstr>
      <vt:lpstr>Q2 Answers</vt:lpstr>
      <vt:lpstr>Q3 Base</vt:lpstr>
      <vt:lpstr>Q3 (i)</vt:lpstr>
      <vt:lpstr>Q3 (ii)</vt:lpstr>
      <vt:lpstr>Q3 (iii)</vt:lpstr>
      <vt:lpstr>Q3 (iv)</vt:lpstr>
      <vt:lpstr>Q3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Karidza</dc:creator>
  <cp:lastModifiedBy>Rosie Brooks</cp:lastModifiedBy>
  <dcterms:created xsi:type="dcterms:W3CDTF">2015-06-05T18:17:20Z</dcterms:created>
  <dcterms:modified xsi:type="dcterms:W3CDTF">2025-12-04T09:55:19Z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