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150" windowWidth="27495" windowHeight="12735"/>
  </bookViews>
  <sheets>
    <sheet name="Summary" sheetId="2" r:id="rId1"/>
    <sheet name="Data" sheetId="1" r:id="rId2"/>
  </sheets>
  <calcPr calcId="145621"/>
  <pivotCaches>
    <pivotCache cacheId="5" r:id="rId3"/>
  </pivotCaches>
</workbook>
</file>

<file path=xl/calcChain.xml><?xml version="1.0" encoding="utf-8"?>
<calcChain xmlns="http://schemas.openxmlformats.org/spreadsheetml/2006/main">
  <c r="H14" i="2" l="1"/>
  <c r="H8" i="2"/>
  <c r="H9" i="2"/>
  <c r="H10" i="2"/>
  <c r="H11" i="2"/>
  <c r="H12" i="2"/>
  <c r="H13" i="2"/>
  <c r="H7" i="2"/>
</calcChain>
</file>

<file path=xl/sharedStrings.xml><?xml version="1.0" encoding="utf-8"?>
<sst xmlns="http://schemas.openxmlformats.org/spreadsheetml/2006/main" count="143" uniqueCount="57">
  <si>
    <t>Mortality statistics - underlying cause, sex and age</t>
  </si>
  <si>
    <t>ONS Crown Copyright Reserved [from Nomis on 23 February 2019]</t>
  </si>
  <si>
    <t>area type</t>
  </si>
  <si>
    <t>countries</t>
  </si>
  <si>
    <t>area name</t>
  </si>
  <si>
    <t>England</t>
  </si>
  <si>
    <t>cause of death</t>
  </si>
  <si>
    <t>A00-R99,U00-Y89 All causes, all ages</t>
  </si>
  <si>
    <t>gender</t>
  </si>
  <si>
    <t>Total</t>
  </si>
  <si>
    <t>measure</t>
  </si>
  <si>
    <t>Deaths</t>
  </si>
  <si>
    <t>Age</t>
  </si>
  <si>
    <t>total (all ages)</t>
  </si>
  <si>
    <t>Aged under 1</t>
  </si>
  <si>
    <t>Aged 1 to 4</t>
  </si>
  <si>
    <t>Aged 5 to 9</t>
  </si>
  <si>
    <t>Aged 10-14</t>
  </si>
  <si>
    <t>Aged 15-19</t>
  </si>
  <si>
    <t>Aged 20-24</t>
  </si>
  <si>
    <t>Aged 25-29</t>
  </si>
  <si>
    <t>Aged 30-34</t>
  </si>
  <si>
    <t>Aged 35-39</t>
  </si>
  <si>
    <t>Aged 40-44</t>
  </si>
  <si>
    <t>Aged 45-49</t>
  </si>
  <si>
    <t>Aged 50-54</t>
  </si>
  <si>
    <t>Aged 55-59</t>
  </si>
  <si>
    <t>Aged 60-64</t>
  </si>
  <si>
    <t>Aged 65-69</t>
  </si>
  <si>
    <t>Aged 70-74</t>
  </si>
  <si>
    <t>Aged 75-79</t>
  </si>
  <si>
    <t>Aged 80-84</t>
  </si>
  <si>
    <t>Aged 85-89</t>
  </si>
  <si>
    <t>Aged 90 and over</t>
  </si>
  <si>
    <t>Male</t>
  </si>
  <si>
    <t>Female</t>
  </si>
  <si>
    <t>Category</t>
  </si>
  <si>
    <t>&lt;1 yr</t>
  </si>
  <si>
    <t>1-14 yrs</t>
  </si>
  <si>
    <t>15-44 yrs</t>
  </si>
  <si>
    <t>45-64 yrs</t>
  </si>
  <si>
    <t>65-74 yrs</t>
  </si>
  <si>
    <t>75-84 yrs</t>
  </si>
  <si>
    <t>85+ yrs</t>
  </si>
  <si>
    <t>Row Labels</t>
  </si>
  <si>
    <t>Grand Total</t>
  </si>
  <si>
    <t>Sum of 2013</t>
  </si>
  <si>
    <t>Sum of 2014</t>
  </si>
  <si>
    <t>Sum of 2015</t>
  </si>
  <si>
    <t>Sum of 2016</t>
  </si>
  <si>
    <t>Sum of 2017</t>
  </si>
  <si>
    <t>Average</t>
  </si>
  <si>
    <t>Data Summary</t>
  </si>
  <si>
    <t>See screenshot below of inputs to ONS data selection tool</t>
  </si>
  <si>
    <t>https://www.nomisweb.co.uk/query/construct/summary.asp?menuopt=200&amp;subcomp=</t>
  </si>
  <si>
    <t>Source</t>
  </si>
  <si>
    <t>ONS annual death statistics for England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</si>
</sst>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2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top"/>
    </xf>
    <xf numFmtId="3" fontId="7" fillId="0" borderId="0" xfId="0" applyNumberFormat="1" applyFont="1" applyAlignment="1">
      <alignment horizontal="right" vertical="top"/>
    </xf>
    <xf numFmtId="0" fontId="8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8" fillId="0" borderId="0" xfId="0" applyFont="1"/>
    <xf numFmtId="0" fontId="8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0" fillId="0" borderId="0" xfId="0" applyFont="1"/>
  </cellXfs>
  <cellStyles count="1">
    <cellStyle name="Normal" xfId="0" builtinId="0"/>
  </cellStyles>
  <dxfs count="3">
    <dxf>
      <numFmt numFmtId="165" formatCode="#,##0.0"/>
    </dxf>
    <dxf>
      <numFmt numFmtId="3" formatCode="#,##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18</xdr:row>
      <xdr:rowOff>171450</xdr:rowOff>
    </xdr:from>
    <xdr:to>
      <xdr:col>16</xdr:col>
      <xdr:colOff>551091</xdr:colOff>
      <xdr:row>63</xdr:row>
      <xdr:rowOff>189427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790950"/>
          <a:ext cx="10876191" cy="859047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milton, Ross (Commercial Banking)" refreshedDate="43519.682030671298" createdVersion="4" refreshedVersion="4" minRefreshableVersion="3" recordCount="21">
  <cacheSource type="worksheet">
    <worksheetSource ref="A10:G31" sheet="Data"/>
  </cacheSource>
  <cacheFields count="7">
    <cacheField name="Age" numFmtId="0">
      <sharedItems count="21">
        <s v="total (all ages)"/>
        <s v="Aged under 1"/>
        <s v="Aged 1 to 4"/>
        <s v="Aged 5 to 9"/>
        <s v="Aged 10-14"/>
        <s v="Aged 15-19"/>
        <s v="Aged 20-24"/>
        <s v="Aged 25-29"/>
        <s v="Aged 30-34"/>
        <s v="Aged 35-39"/>
        <s v="Aged 40-44"/>
        <s v="Aged 45-49"/>
        <s v="Aged 50-54"/>
        <s v="Aged 55-59"/>
        <s v="Aged 60-64"/>
        <s v="Aged 65-69"/>
        <s v="Aged 70-74"/>
        <s v="Aged 75-79"/>
        <s v="Aged 80-84"/>
        <s v="Aged 85-89"/>
        <s v="Aged 90 and over"/>
      </sharedItems>
    </cacheField>
    <cacheField name="2013" numFmtId="3">
      <sharedItems containsSemiMixedTypes="0" containsString="0" containsNumber="1" containsInteger="1" minValue="249" maxValue="473550"/>
    </cacheField>
    <cacheField name="2014" numFmtId="3">
      <sharedItems containsSemiMixedTypes="0" containsString="0" containsNumber="1" containsInteger="1" minValue="272" maxValue="468875"/>
    </cacheField>
    <cacheField name="2015" numFmtId="3">
      <sharedItems containsSemiMixedTypes="0" containsString="0" containsNumber="1" containsInteger="1" minValue="257" maxValue="495309"/>
    </cacheField>
    <cacheField name="2016" numFmtId="3">
      <sharedItems containsSemiMixedTypes="0" containsString="0" containsNumber="1" containsInteger="1" minValue="221" maxValue="490791"/>
    </cacheField>
    <cacheField name="2017" numFmtId="3">
      <sharedItems containsSemiMixedTypes="0" containsString="0" containsNumber="1" containsInteger="1" minValue="250" maxValue="498882"/>
    </cacheField>
    <cacheField name="Category" numFmtId="0">
      <sharedItems containsBlank="1" count="8">
        <m/>
        <s v="&lt;1 yr"/>
        <s v="1-14 yrs"/>
        <s v="15-44 yrs"/>
        <s v="45-64 yrs"/>
        <s v="65-74 yrs"/>
        <s v="75-84 yrs"/>
        <s v="85+ yr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n v="473550"/>
    <n v="468875"/>
    <n v="495309"/>
    <n v="490791"/>
    <n v="498882"/>
    <x v="0"/>
  </r>
  <r>
    <x v="1"/>
    <n v="2611"/>
    <n v="2548"/>
    <n v="2575"/>
    <n v="2587"/>
    <n v="2572"/>
    <x v="1"/>
  </r>
  <r>
    <x v="2"/>
    <n v="461"/>
    <n v="446"/>
    <n v="437"/>
    <n v="409"/>
    <n v="368"/>
    <x v="2"/>
  </r>
  <r>
    <x v="3"/>
    <n v="249"/>
    <n v="272"/>
    <n v="257"/>
    <n v="221"/>
    <n v="258"/>
    <x v="2"/>
  </r>
  <r>
    <x v="4"/>
    <n v="266"/>
    <n v="279"/>
    <n v="276"/>
    <n v="268"/>
    <n v="250"/>
    <x v="2"/>
  </r>
  <r>
    <x v="5"/>
    <n v="722"/>
    <n v="774"/>
    <n v="764"/>
    <n v="695"/>
    <n v="712"/>
    <x v="3"/>
  </r>
  <r>
    <x v="6"/>
    <n v="1181"/>
    <n v="1285"/>
    <n v="1257"/>
    <n v="1280"/>
    <n v="1113"/>
    <x v="3"/>
  </r>
  <r>
    <x v="7"/>
    <n v="1571"/>
    <n v="1628"/>
    <n v="1584"/>
    <n v="1680"/>
    <n v="1549"/>
    <x v="3"/>
  </r>
  <r>
    <x v="8"/>
    <n v="2177"/>
    <n v="2247"/>
    <n v="2183"/>
    <n v="2371"/>
    <n v="2178"/>
    <x v="3"/>
  </r>
  <r>
    <x v="9"/>
    <n v="3045"/>
    <n v="3042"/>
    <n v="3084"/>
    <n v="3046"/>
    <n v="3260"/>
    <x v="3"/>
  </r>
  <r>
    <x v="10"/>
    <n v="5127"/>
    <n v="5056"/>
    <n v="4897"/>
    <n v="4891"/>
    <n v="4708"/>
    <x v="3"/>
  </r>
  <r>
    <x v="11"/>
    <n v="7765"/>
    <n v="7872"/>
    <n v="7853"/>
    <n v="7955"/>
    <n v="7922"/>
    <x v="4"/>
  </r>
  <r>
    <x v="12"/>
    <n v="10952"/>
    <n v="11148"/>
    <n v="11601"/>
    <n v="11853"/>
    <n v="11888"/>
    <x v="4"/>
  </r>
  <r>
    <x v="13"/>
    <n v="15102"/>
    <n v="15056"/>
    <n v="15526"/>
    <n v="16206"/>
    <n v="16075"/>
    <x v="4"/>
  </r>
  <r>
    <x v="14"/>
    <n v="22771"/>
    <n v="22264"/>
    <n v="22348"/>
    <n v="22395"/>
    <n v="22353"/>
    <x v="4"/>
  </r>
  <r>
    <x v="15"/>
    <n v="34117"/>
    <n v="34215"/>
    <n v="35262"/>
    <n v="35800"/>
    <n v="33858"/>
    <x v="5"/>
  </r>
  <r>
    <x v="16"/>
    <n v="41848"/>
    <n v="42358"/>
    <n v="43935"/>
    <n v="45544"/>
    <n v="48198"/>
    <x v="5"/>
  </r>
  <r>
    <x v="17"/>
    <n v="58674"/>
    <n v="58276"/>
    <n v="60460"/>
    <n v="59798"/>
    <n v="60012"/>
    <x v="6"/>
  </r>
  <r>
    <x v="18"/>
    <n v="79805"/>
    <n v="77617"/>
    <n v="81687"/>
    <n v="79077"/>
    <n v="80156"/>
    <x v="6"/>
  </r>
  <r>
    <x v="19"/>
    <n v="87190"/>
    <n v="85329"/>
    <n v="91857"/>
    <n v="90346"/>
    <n v="92178"/>
    <x v="7"/>
  </r>
  <r>
    <x v="20"/>
    <n v="97916"/>
    <n v="97163"/>
    <n v="107466"/>
    <n v="104369"/>
    <n v="109274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6:F14" firstHeaderRow="0" firstDataRow="1" firstDataCol="1"/>
  <pivotFields count="7">
    <pivotField showAll="0">
      <items count="22">
        <item x="2"/>
        <item x="4"/>
        <item x="5"/>
        <item x="6"/>
        <item x="7"/>
        <item x="8"/>
        <item x="9"/>
        <item x="10"/>
        <item x="11"/>
        <item x="3"/>
        <item x="12"/>
        <item x="13"/>
        <item x="14"/>
        <item x="15"/>
        <item x="16"/>
        <item x="17"/>
        <item x="18"/>
        <item x="19"/>
        <item x="20"/>
        <item x="1"/>
        <item x="0"/>
        <item t="default"/>
      </items>
    </pivotField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axis="axisRow" showAll="0">
      <items count="9">
        <item x="1"/>
        <item x="2"/>
        <item x="3"/>
        <item x="4"/>
        <item x="5"/>
        <item x="6"/>
        <item x="7"/>
        <item h="1" x="0"/>
        <item t="default"/>
      </items>
    </pivotField>
  </pivotFields>
  <rowFields count="1">
    <field x="6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2013" fld="1" baseField="0" baseItem="0"/>
    <dataField name="Sum of 2014" fld="2" baseField="0" baseItem="0"/>
    <dataField name="Sum of 2015" fld="3" baseField="0" baseItem="0"/>
    <dataField name="Sum of 2016" fld="4" baseField="0" baseItem="0"/>
    <dataField name="Sum of 2017" fld="5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/>
  </sheetViews>
  <sheetFormatPr defaultRowHeight="15" x14ac:dyDescent="0.25"/>
  <cols>
    <col min="1" max="1" width="13.140625" customWidth="1"/>
    <col min="2" max="6" width="11.5703125" bestFit="1" customWidth="1"/>
    <col min="7" max="7" width="3" customWidth="1"/>
  </cols>
  <sheetData>
    <row r="1" spans="1:8" ht="18.75" x14ac:dyDescent="0.3">
      <c r="A1" s="17" t="s">
        <v>52</v>
      </c>
    </row>
    <row r="2" spans="1:8" x14ac:dyDescent="0.25">
      <c r="A2" s="20" t="s">
        <v>56</v>
      </c>
    </row>
    <row r="3" spans="1:8" ht="18.75" x14ac:dyDescent="0.3">
      <c r="A3" s="17"/>
    </row>
    <row r="4" spans="1:8" ht="18.75" x14ac:dyDescent="0.3">
      <c r="A4" s="17"/>
    </row>
    <row r="6" spans="1:8" x14ac:dyDescent="0.25">
      <c r="A6" s="10" t="s">
        <v>44</v>
      </c>
      <c r="B6" t="s">
        <v>46</v>
      </c>
      <c r="C6" t="s">
        <v>47</v>
      </c>
      <c r="D6" t="s">
        <v>48</v>
      </c>
      <c r="E6" t="s">
        <v>49</v>
      </c>
      <c r="F6" t="s">
        <v>50</v>
      </c>
      <c r="H6" s="14" t="s">
        <v>51</v>
      </c>
    </row>
    <row r="7" spans="1:8" x14ac:dyDescent="0.25">
      <c r="A7" s="11" t="s">
        <v>37</v>
      </c>
      <c r="B7" s="12">
        <v>2611</v>
      </c>
      <c r="C7" s="12">
        <v>2548</v>
      </c>
      <c r="D7" s="12">
        <v>2575</v>
      </c>
      <c r="E7" s="12">
        <v>2587</v>
      </c>
      <c r="F7" s="12">
        <v>2572</v>
      </c>
      <c r="H7" s="15">
        <f>AVERAGE(B7:F7)</f>
        <v>2578.6</v>
      </c>
    </row>
    <row r="8" spans="1:8" x14ac:dyDescent="0.25">
      <c r="A8" s="11" t="s">
        <v>38</v>
      </c>
      <c r="B8" s="12">
        <v>976</v>
      </c>
      <c r="C8" s="12">
        <v>997</v>
      </c>
      <c r="D8" s="12">
        <v>970</v>
      </c>
      <c r="E8" s="12">
        <v>898</v>
      </c>
      <c r="F8" s="12">
        <v>876</v>
      </c>
      <c r="H8" s="15">
        <f t="shared" ref="H8:H14" si="0">AVERAGE(B8:F8)</f>
        <v>943.4</v>
      </c>
    </row>
    <row r="9" spans="1:8" x14ac:dyDescent="0.25">
      <c r="A9" s="11" t="s">
        <v>39</v>
      </c>
      <c r="B9" s="12">
        <v>13823</v>
      </c>
      <c r="C9" s="12">
        <v>14032</v>
      </c>
      <c r="D9" s="12">
        <v>13769</v>
      </c>
      <c r="E9" s="12">
        <v>13963</v>
      </c>
      <c r="F9" s="12">
        <v>13520</v>
      </c>
      <c r="H9" s="15">
        <f t="shared" si="0"/>
        <v>13821.4</v>
      </c>
    </row>
    <row r="10" spans="1:8" x14ac:dyDescent="0.25">
      <c r="A10" s="11" t="s">
        <v>40</v>
      </c>
      <c r="B10" s="12">
        <v>56590</v>
      </c>
      <c r="C10" s="12">
        <v>56340</v>
      </c>
      <c r="D10" s="12">
        <v>57328</v>
      </c>
      <c r="E10" s="12">
        <v>58409</v>
      </c>
      <c r="F10" s="12">
        <v>58238</v>
      </c>
      <c r="H10" s="15">
        <f t="shared" si="0"/>
        <v>57381</v>
      </c>
    </row>
    <row r="11" spans="1:8" x14ac:dyDescent="0.25">
      <c r="A11" s="11" t="s">
        <v>41</v>
      </c>
      <c r="B11" s="12">
        <v>75965</v>
      </c>
      <c r="C11" s="12">
        <v>76573</v>
      </c>
      <c r="D11" s="12">
        <v>79197</v>
      </c>
      <c r="E11" s="12">
        <v>81344</v>
      </c>
      <c r="F11" s="12">
        <v>82056</v>
      </c>
      <c r="H11" s="15">
        <f t="shared" si="0"/>
        <v>79027</v>
      </c>
    </row>
    <row r="12" spans="1:8" x14ac:dyDescent="0.25">
      <c r="A12" s="11" t="s">
        <v>42</v>
      </c>
      <c r="B12" s="12">
        <v>138479</v>
      </c>
      <c r="C12" s="12">
        <v>135893</v>
      </c>
      <c r="D12" s="12">
        <v>142147</v>
      </c>
      <c r="E12" s="12">
        <v>138875</v>
      </c>
      <c r="F12" s="12">
        <v>140168</v>
      </c>
      <c r="H12" s="15">
        <f t="shared" si="0"/>
        <v>139112.4</v>
      </c>
    </row>
    <row r="13" spans="1:8" x14ac:dyDescent="0.25">
      <c r="A13" s="11" t="s">
        <v>43</v>
      </c>
      <c r="B13" s="12">
        <v>185106</v>
      </c>
      <c r="C13" s="12">
        <v>182492</v>
      </c>
      <c r="D13" s="12">
        <v>199323</v>
      </c>
      <c r="E13" s="12">
        <v>194715</v>
      </c>
      <c r="F13" s="12">
        <v>201452</v>
      </c>
      <c r="H13" s="15">
        <f t="shared" si="0"/>
        <v>192617.60000000001</v>
      </c>
    </row>
    <row r="14" spans="1:8" x14ac:dyDescent="0.25">
      <c r="A14" s="11" t="s">
        <v>45</v>
      </c>
      <c r="B14" s="12">
        <v>473550</v>
      </c>
      <c r="C14" s="12">
        <v>468875</v>
      </c>
      <c r="D14" s="12">
        <v>495309</v>
      </c>
      <c r="E14" s="12">
        <v>490791</v>
      </c>
      <c r="F14" s="12">
        <v>498882</v>
      </c>
      <c r="H14" s="16">
        <f t="shared" si="0"/>
        <v>485481.4</v>
      </c>
    </row>
    <row r="17" spans="1:2" x14ac:dyDescent="0.25">
      <c r="A17" s="18" t="s">
        <v>53</v>
      </c>
    </row>
    <row r="18" spans="1:2" x14ac:dyDescent="0.25">
      <c r="A18" s="13" t="s">
        <v>55</v>
      </c>
      <c r="B18" s="19" t="s">
        <v>54</v>
      </c>
    </row>
    <row r="19" spans="1:2" x14ac:dyDescent="0.25">
      <c r="A19" s="11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A10" sqref="A10:G31"/>
    </sheetView>
  </sheetViews>
  <sheetFormatPr defaultRowHeight="15" x14ac:dyDescent="0.25"/>
  <cols>
    <col min="1" max="1" width="21" customWidth="1" collapsed="1"/>
    <col min="2" max="6" width="14" customWidth="1" collapsed="1"/>
  </cols>
  <sheetData>
    <row r="1" spans="1:7" ht="15.75" x14ac:dyDescent="0.25">
      <c r="A1" s="1" t="s">
        <v>0</v>
      </c>
    </row>
    <row r="2" spans="1:7" x14ac:dyDescent="0.25">
      <c r="A2" s="2" t="s">
        <v>1</v>
      </c>
    </row>
    <row r="4" spans="1:7" x14ac:dyDescent="0.25">
      <c r="A4" s="3" t="s">
        <v>2</v>
      </c>
      <c r="B4" s="3" t="s">
        <v>3</v>
      </c>
    </row>
    <row r="5" spans="1:7" x14ac:dyDescent="0.25">
      <c r="A5" s="3" t="s">
        <v>4</v>
      </c>
      <c r="B5" s="3" t="s">
        <v>5</v>
      </c>
    </row>
    <row r="6" spans="1:7" x14ac:dyDescent="0.25">
      <c r="A6" s="3" t="s">
        <v>6</v>
      </c>
      <c r="B6" s="3" t="s">
        <v>7</v>
      </c>
    </row>
    <row r="7" spans="1:7" x14ac:dyDescent="0.25">
      <c r="A7" s="3" t="s">
        <v>8</v>
      </c>
      <c r="B7" s="3" t="s">
        <v>9</v>
      </c>
    </row>
    <row r="8" spans="1:7" x14ac:dyDescent="0.25">
      <c r="A8" s="3" t="s">
        <v>10</v>
      </c>
      <c r="B8" s="3" t="s">
        <v>11</v>
      </c>
    </row>
    <row r="10" spans="1:7" ht="21.95" customHeight="1" x14ac:dyDescent="0.25">
      <c r="A10" s="5" t="s">
        <v>12</v>
      </c>
      <c r="B10" s="4">
        <v>2013</v>
      </c>
      <c r="C10" s="4">
        <v>2014</v>
      </c>
      <c r="D10" s="4">
        <v>2015</v>
      </c>
      <c r="E10" s="4">
        <v>2016</v>
      </c>
      <c r="F10" s="4">
        <v>2017</v>
      </c>
      <c r="G10" s="8" t="s">
        <v>36</v>
      </c>
    </row>
    <row r="11" spans="1:7" x14ac:dyDescent="0.25">
      <c r="A11" s="6" t="s">
        <v>13</v>
      </c>
      <c r="B11" s="7">
        <v>473550</v>
      </c>
      <c r="C11" s="7">
        <v>468875</v>
      </c>
      <c r="D11" s="7">
        <v>495309</v>
      </c>
      <c r="E11" s="7">
        <v>490791</v>
      </c>
      <c r="F11" s="7">
        <v>498882</v>
      </c>
      <c r="G11" s="9"/>
    </row>
    <row r="12" spans="1:7" x14ac:dyDescent="0.25">
      <c r="A12" s="6" t="s">
        <v>14</v>
      </c>
      <c r="B12" s="7">
        <v>2611</v>
      </c>
      <c r="C12" s="7">
        <v>2548</v>
      </c>
      <c r="D12" s="7">
        <v>2575</v>
      </c>
      <c r="E12" s="7">
        <v>2587</v>
      </c>
      <c r="F12" s="7">
        <v>2572</v>
      </c>
      <c r="G12" s="9" t="s">
        <v>37</v>
      </c>
    </row>
    <row r="13" spans="1:7" x14ac:dyDescent="0.25">
      <c r="A13" s="6" t="s">
        <v>15</v>
      </c>
      <c r="B13" s="7">
        <v>461</v>
      </c>
      <c r="C13" s="7">
        <v>446</v>
      </c>
      <c r="D13" s="7">
        <v>437</v>
      </c>
      <c r="E13" s="7">
        <v>409</v>
      </c>
      <c r="F13" s="7">
        <v>368</v>
      </c>
      <c r="G13" s="9" t="s">
        <v>38</v>
      </c>
    </row>
    <row r="14" spans="1:7" x14ac:dyDescent="0.25">
      <c r="A14" s="6" t="s">
        <v>16</v>
      </c>
      <c r="B14" s="7">
        <v>249</v>
      </c>
      <c r="C14" s="7">
        <v>272</v>
      </c>
      <c r="D14" s="7">
        <v>257</v>
      </c>
      <c r="E14" s="7">
        <v>221</v>
      </c>
      <c r="F14" s="7">
        <v>258</v>
      </c>
      <c r="G14" s="9" t="s">
        <v>38</v>
      </c>
    </row>
    <row r="15" spans="1:7" x14ac:dyDescent="0.25">
      <c r="A15" s="6" t="s">
        <v>17</v>
      </c>
      <c r="B15" s="7">
        <v>266</v>
      </c>
      <c r="C15" s="7">
        <v>279</v>
      </c>
      <c r="D15" s="7">
        <v>276</v>
      </c>
      <c r="E15" s="7">
        <v>268</v>
      </c>
      <c r="F15" s="7">
        <v>250</v>
      </c>
      <c r="G15" s="9" t="s">
        <v>38</v>
      </c>
    </row>
    <row r="16" spans="1:7" x14ac:dyDescent="0.25">
      <c r="A16" s="6" t="s">
        <v>18</v>
      </c>
      <c r="B16" s="7">
        <v>722</v>
      </c>
      <c r="C16" s="7">
        <v>774</v>
      </c>
      <c r="D16" s="7">
        <v>764</v>
      </c>
      <c r="E16" s="7">
        <v>695</v>
      </c>
      <c r="F16" s="7">
        <v>712</v>
      </c>
      <c r="G16" s="9" t="s">
        <v>39</v>
      </c>
    </row>
    <row r="17" spans="1:7" x14ac:dyDescent="0.25">
      <c r="A17" s="6" t="s">
        <v>19</v>
      </c>
      <c r="B17" s="7">
        <v>1181</v>
      </c>
      <c r="C17" s="7">
        <v>1285</v>
      </c>
      <c r="D17" s="7">
        <v>1257</v>
      </c>
      <c r="E17" s="7">
        <v>1280</v>
      </c>
      <c r="F17" s="7">
        <v>1113</v>
      </c>
      <c r="G17" s="9" t="s">
        <v>39</v>
      </c>
    </row>
    <row r="18" spans="1:7" x14ac:dyDescent="0.25">
      <c r="A18" s="6" t="s">
        <v>20</v>
      </c>
      <c r="B18" s="7">
        <v>1571</v>
      </c>
      <c r="C18" s="7">
        <v>1628</v>
      </c>
      <c r="D18" s="7">
        <v>1584</v>
      </c>
      <c r="E18" s="7">
        <v>1680</v>
      </c>
      <c r="F18" s="7">
        <v>1549</v>
      </c>
      <c r="G18" s="9" t="s">
        <v>39</v>
      </c>
    </row>
    <row r="19" spans="1:7" x14ac:dyDescent="0.25">
      <c r="A19" s="6" t="s">
        <v>21</v>
      </c>
      <c r="B19" s="7">
        <v>2177</v>
      </c>
      <c r="C19" s="7">
        <v>2247</v>
      </c>
      <c r="D19" s="7">
        <v>2183</v>
      </c>
      <c r="E19" s="7">
        <v>2371</v>
      </c>
      <c r="F19" s="7">
        <v>2178</v>
      </c>
      <c r="G19" s="9" t="s">
        <v>39</v>
      </c>
    </row>
    <row r="20" spans="1:7" x14ac:dyDescent="0.25">
      <c r="A20" s="6" t="s">
        <v>22</v>
      </c>
      <c r="B20" s="7">
        <v>3045</v>
      </c>
      <c r="C20" s="7">
        <v>3042</v>
      </c>
      <c r="D20" s="7">
        <v>3084</v>
      </c>
      <c r="E20" s="7">
        <v>3046</v>
      </c>
      <c r="F20" s="7">
        <v>3260</v>
      </c>
      <c r="G20" s="9" t="s">
        <v>39</v>
      </c>
    </row>
    <row r="21" spans="1:7" x14ac:dyDescent="0.25">
      <c r="A21" s="6" t="s">
        <v>23</v>
      </c>
      <c r="B21" s="7">
        <v>5127</v>
      </c>
      <c r="C21" s="7">
        <v>5056</v>
      </c>
      <c r="D21" s="7">
        <v>4897</v>
      </c>
      <c r="E21" s="7">
        <v>4891</v>
      </c>
      <c r="F21" s="7">
        <v>4708</v>
      </c>
      <c r="G21" s="9" t="s">
        <v>39</v>
      </c>
    </row>
    <row r="22" spans="1:7" x14ac:dyDescent="0.25">
      <c r="A22" s="6" t="s">
        <v>24</v>
      </c>
      <c r="B22" s="7">
        <v>7765</v>
      </c>
      <c r="C22" s="7">
        <v>7872</v>
      </c>
      <c r="D22" s="7">
        <v>7853</v>
      </c>
      <c r="E22" s="7">
        <v>7955</v>
      </c>
      <c r="F22" s="7">
        <v>7922</v>
      </c>
      <c r="G22" s="9" t="s">
        <v>40</v>
      </c>
    </row>
    <row r="23" spans="1:7" x14ac:dyDescent="0.25">
      <c r="A23" s="6" t="s">
        <v>25</v>
      </c>
      <c r="B23" s="7">
        <v>10952</v>
      </c>
      <c r="C23" s="7">
        <v>11148</v>
      </c>
      <c r="D23" s="7">
        <v>11601</v>
      </c>
      <c r="E23" s="7">
        <v>11853</v>
      </c>
      <c r="F23" s="7">
        <v>11888</v>
      </c>
      <c r="G23" s="9" t="s">
        <v>40</v>
      </c>
    </row>
    <row r="24" spans="1:7" x14ac:dyDescent="0.25">
      <c r="A24" s="6" t="s">
        <v>26</v>
      </c>
      <c r="B24" s="7">
        <v>15102</v>
      </c>
      <c r="C24" s="7">
        <v>15056</v>
      </c>
      <c r="D24" s="7">
        <v>15526</v>
      </c>
      <c r="E24" s="7">
        <v>16206</v>
      </c>
      <c r="F24" s="7">
        <v>16075</v>
      </c>
      <c r="G24" s="9" t="s">
        <v>40</v>
      </c>
    </row>
    <row r="25" spans="1:7" x14ac:dyDescent="0.25">
      <c r="A25" s="6" t="s">
        <v>27</v>
      </c>
      <c r="B25" s="7">
        <v>22771</v>
      </c>
      <c r="C25" s="7">
        <v>22264</v>
      </c>
      <c r="D25" s="7">
        <v>22348</v>
      </c>
      <c r="E25" s="7">
        <v>22395</v>
      </c>
      <c r="F25" s="7">
        <v>22353</v>
      </c>
      <c r="G25" s="9" t="s">
        <v>40</v>
      </c>
    </row>
    <row r="26" spans="1:7" x14ac:dyDescent="0.25">
      <c r="A26" s="6" t="s">
        <v>28</v>
      </c>
      <c r="B26" s="7">
        <v>34117</v>
      </c>
      <c r="C26" s="7">
        <v>34215</v>
      </c>
      <c r="D26" s="7">
        <v>35262</v>
      </c>
      <c r="E26" s="7">
        <v>35800</v>
      </c>
      <c r="F26" s="7">
        <v>33858</v>
      </c>
      <c r="G26" s="9" t="s">
        <v>41</v>
      </c>
    </row>
    <row r="27" spans="1:7" x14ac:dyDescent="0.25">
      <c r="A27" s="6" t="s">
        <v>29</v>
      </c>
      <c r="B27" s="7">
        <v>41848</v>
      </c>
      <c r="C27" s="7">
        <v>42358</v>
      </c>
      <c r="D27" s="7">
        <v>43935</v>
      </c>
      <c r="E27" s="7">
        <v>45544</v>
      </c>
      <c r="F27" s="7">
        <v>48198</v>
      </c>
      <c r="G27" s="9" t="s">
        <v>41</v>
      </c>
    </row>
    <row r="28" spans="1:7" x14ac:dyDescent="0.25">
      <c r="A28" s="6" t="s">
        <v>30</v>
      </c>
      <c r="B28" s="7">
        <v>58674</v>
      </c>
      <c r="C28" s="7">
        <v>58276</v>
      </c>
      <c r="D28" s="7">
        <v>60460</v>
      </c>
      <c r="E28" s="7">
        <v>59798</v>
      </c>
      <c r="F28" s="7">
        <v>60012</v>
      </c>
      <c r="G28" s="9" t="s">
        <v>42</v>
      </c>
    </row>
    <row r="29" spans="1:7" x14ac:dyDescent="0.25">
      <c r="A29" s="6" t="s">
        <v>31</v>
      </c>
      <c r="B29" s="7">
        <v>79805</v>
      </c>
      <c r="C29" s="7">
        <v>77617</v>
      </c>
      <c r="D29" s="7">
        <v>81687</v>
      </c>
      <c r="E29" s="7">
        <v>79077</v>
      </c>
      <c r="F29" s="7">
        <v>80156</v>
      </c>
      <c r="G29" s="9" t="s">
        <v>42</v>
      </c>
    </row>
    <row r="30" spans="1:7" x14ac:dyDescent="0.25">
      <c r="A30" s="6" t="s">
        <v>32</v>
      </c>
      <c r="B30" s="7">
        <v>87190</v>
      </c>
      <c r="C30" s="7">
        <v>85329</v>
      </c>
      <c r="D30" s="7">
        <v>91857</v>
      </c>
      <c r="E30" s="7">
        <v>90346</v>
      </c>
      <c r="F30" s="7">
        <v>92178</v>
      </c>
      <c r="G30" s="9" t="s">
        <v>43</v>
      </c>
    </row>
    <row r="31" spans="1:7" x14ac:dyDescent="0.25">
      <c r="A31" s="6" t="s">
        <v>33</v>
      </c>
      <c r="B31" s="7">
        <v>97916</v>
      </c>
      <c r="C31" s="7">
        <v>97163</v>
      </c>
      <c r="D31" s="7">
        <v>107466</v>
      </c>
      <c r="E31" s="7">
        <v>104369</v>
      </c>
      <c r="F31" s="7">
        <v>109274</v>
      </c>
      <c r="G31" s="9" t="s">
        <v>43</v>
      </c>
    </row>
    <row r="35" spans="1:6" ht="15.75" x14ac:dyDescent="0.25">
      <c r="A35" s="1" t="s">
        <v>0</v>
      </c>
    </row>
    <row r="36" spans="1:6" x14ac:dyDescent="0.25">
      <c r="A36" s="2" t="s">
        <v>1</v>
      </c>
    </row>
    <row r="38" spans="1:6" x14ac:dyDescent="0.25">
      <c r="A38" s="3" t="s">
        <v>2</v>
      </c>
      <c r="B38" s="3" t="s">
        <v>3</v>
      </c>
    </row>
    <row r="39" spans="1:6" x14ac:dyDescent="0.25">
      <c r="A39" s="3" t="s">
        <v>4</v>
      </c>
      <c r="B39" s="3" t="s">
        <v>5</v>
      </c>
    </row>
    <row r="40" spans="1:6" x14ac:dyDescent="0.25">
      <c r="A40" s="3" t="s">
        <v>6</v>
      </c>
      <c r="B40" s="3" t="s">
        <v>7</v>
      </c>
    </row>
    <row r="41" spans="1:6" x14ac:dyDescent="0.25">
      <c r="A41" s="3" t="s">
        <v>8</v>
      </c>
      <c r="B41" s="3" t="s">
        <v>34</v>
      </c>
    </row>
    <row r="42" spans="1:6" x14ac:dyDescent="0.25">
      <c r="A42" s="3" t="s">
        <v>10</v>
      </c>
      <c r="B42" s="3" t="s">
        <v>11</v>
      </c>
    </row>
    <row r="44" spans="1:6" ht="21.95" customHeight="1" x14ac:dyDescent="0.25">
      <c r="A44" s="5" t="s">
        <v>12</v>
      </c>
      <c r="B44" s="4">
        <v>2013</v>
      </c>
      <c r="C44" s="4">
        <v>2014</v>
      </c>
      <c r="D44" s="4">
        <v>2015</v>
      </c>
      <c r="E44" s="4">
        <v>2016</v>
      </c>
      <c r="F44" s="4">
        <v>2017</v>
      </c>
    </row>
    <row r="45" spans="1:6" x14ac:dyDescent="0.25">
      <c r="A45" s="6" t="s">
        <v>13</v>
      </c>
      <c r="B45" s="7">
        <v>229289</v>
      </c>
      <c r="C45" s="7">
        <v>229116</v>
      </c>
      <c r="D45" s="7">
        <v>240417</v>
      </c>
      <c r="E45" s="7">
        <v>240721</v>
      </c>
      <c r="F45" s="7">
        <v>245464</v>
      </c>
    </row>
    <row r="46" spans="1:6" x14ac:dyDescent="0.25">
      <c r="A46" s="6" t="s">
        <v>14</v>
      </c>
      <c r="B46" s="7">
        <v>1503</v>
      </c>
      <c r="C46" s="7">
        <v>1371</v>
      </c>
      <c r="D46" s="7">
        <v>1490</v>
      </c>
      <c r="E46" s="7">
        <v>1433</v>
      </c>
      <c r="F46" s="7">
        <v>1437</v>
      </c>
    </row>
    <row r="47" spans="1:6" x14ac:dyDescent="0.25">
      <c r="A47" s="6" t="s">
        <v>15</v>
      </c>
      <c r="B47" s="7">
        <v>249</v>
      </c>
      <c r="C47" s="7">
        <v>256</v>
      </c>
      <c r="D47" s="7">
        <v>243</v>
      </c>
      <c r="E47" s="7">
        <v>209</v>
      </c>
      <c r="F47" s="7">
        <v>207</v>
      </c>
    </row>
    <row r="48" spans="1:6" x14ac:dyDescent="0.25">
      <c r="A48" s="6" t="s">
        <v>16</v>
      </c>
      <c r="B48" s="7">
        <v>133</v>
      </c>
      <c r="C48" s="7">
        <v>151</v>
      </c>
      <c r="D48" s="7">
        <v>138</v>
      </c>
      <c r="E48" s="7">
        <v>128</v>
      </c>
      <c r="F48" s="7">
        <v>153</v>
      </c>
    </row>
    <row r="49" spans="1:6" x14ac:dyDescent="0.25">
      <c r="A49" s="6" t="s">
        <v>17</v>
      </c>
      <c r="B49" s="7">
        <v>147</v>
      </c>
      <c r="C49" s="7">
        <v>167</v>
      </c>
      <c r="D49" s="7">
        <v>155</v>
      </c>
      <c r="E49" s="7">
        <v>152</v>
      </c>
      <c r="F49" s="7">
        <v>143</v>
      </c>
    </row>
    <row r="50" spans="1:6" x14ac:dyDescent="0.25">
      <c r="A50" s="6" t="s">
        <v>18</v>
      </c>
      <c r="B50" s="7">
        <v>499</v>
      </c>
      <c r="C50" s="7">
        <v>497</v>
      </c>
      <c r="D50" s="7">
        <v>491</v>
      </c>
      <c r="E50" s="7">
        <v>455</v>
      </c>
      <c r="F50" s="7">
        <v>476</v>
      </c>
    </row>
    <row r="51" spans="1:6" x14ac:dyDescent="0.25">
      <c r="A51" s="6" t="s">
        <v>19</v>
      </c>
      <c r="B51" s="7">
        <v>818</v>
      </c>
      <c r="C51" s="7">
        <v>902</v>
      </c>
      <c r="D51" s="7">
        <v>901</v>
      </c>
      <c r="E51" s="7">
        <v>916</v>
      </c>
      <c r="F51" s="7">
        <v>806</v>
      </c>
    </row>
    <row r="52" spans="1:6" x14ac:dyDescent="0.25">
      <c r="A52" s="6" t="s">
        <v>20</v>
      </c>
      <c r="B52" s="7">
        <v>1057</v>
      </c>
      <c r="C52" s="7">
        <v>1103</v>
      </c>
      <c r="D52" s="7">
        <v>1073</v>
      </c>
      <c r="E52" s="7">
        <v>1144</v>
      </c>
      <c r="F52" s="7">
        <v>1076</v>
      </c>
    </row>
    <row r="53" spans="1:6" x14ac:dyDescent="0.25">
      <c r="A53" s="6" t="s">
        <v>21</v>
      </c>
      <c r="B53" s="7">
        <v>1401</v>
      </c>
      <c r="C53" s="7">
        <v>1428</v>
      </c>
      <c r="D53" s="7">
        <v>1419</v>
      </c>
      <c r="E53" s="7">
        <v>1523</v>
      </c>
      <c r="F53" s="7">
        <v>1395</v>
      </c>
    </row>
    <row r="54" spans="1:6" x14ac:dyDescent="0.25">
      <c r="A54" s="6" t="s">
        <v>22</v>
      </c>
      <c r="B54" s="7">
        <v>1943</v>
      </c>
      <c r="C54" s="7">
        <v>1898</v>
      </c>
      <c r="D54" s="7">
        <v>1908</v>
      </c>
      <c r="E54" s="7">
        <v>1900</v>
      </c>
      <c r="F54" s="7">
        <v>2043</v>
      </c>
    </row>
    <row r="55" spans="1:6" x14ac:dyDescent="0.25">
      <c r="A55" s="6" t="s">
        <v>23</v>
      </c>
      <c r="B55" s="7">
        <v>3167</v>
      </c>
      <c r="C55" s="7">
        <v>3059</v>
      </c>
      <c r="D55" s="7">
        <v>3032</v>
      </c>
      <c r="E55" s="7">
        <v>3043</v>
      </c>
      <c r="F55" s="7">
        <v>2893</v>
      </c>
    </row>
    <row r="56" spans="1:6" x14ac:dyDescent="0.25">
      <c r="A56" s="6" t="s">
        <v>24</v>
      </c>
      <c r="B56" s="7">
        <v>4704</v>
      </c>
      <c r="C56" s="7">
        <v>4784</v>
      </c>
      <c r="D56" s="7">
        <v>4717</v>
      </c>
      <c r="E56" s="7">
        <v>4777</v>
      </c>
      <c r="F56" s="7">
        <v>4838</v>
      </c>
    </row>
    <row r="57" spans="1:6" x14ac:dyDescent="0.25">
      <c r="A57" s="6" t="s">
        <v>25</v>
      </c>
      <c r="B57" s="7">
        <v>6512</v>
      </c>
      <c r="C57" s="7">
        <v>6635</v>
      </c>
      <c r="D57" s="7">
        <v>6872</v>
      </c>
      <c r="E57" s="7">
        <v>6973</v>
      </c>
      <c r="F57" s="7">
        <v>7031</v>
      </c>
    </row>
    <row r="58" spans="1:6" x14ac:dyDescent="0.25">
      <c r="A58" s="6" t="s">
        <v>26</v>
      </c>
      <c r="B58" s="7">
        <v>8978</v>
      </c>
      <c r="C58" s="7">
        <v>9042</v>
      </c>
      <c r="D58" s="7">
        <v>9319</v>
      </c>
      <c r="E58" s="7">
        <v>9499</v>
      </c>
      <c r="F58" s="7">
        <v>9685</v>
      </c>
    </row>
    <row r="59" spans="1:6" x14ac:dyDescent="0.25">
      <c r="A59" s="6" t="s">
        <v>27</v>
      </c>
      <c r="B59" s="7">
        <v>13666</v>
      </c>
      <c r="C59" s="7">
        <v>13276</v>
      </c>
      <c r="D59" s="7">
        <v>13393</v>
      </c>
      <c r="E59" s="7">
        <v>13301</v>
      </c>
      <c r="F59" s="7">
        <v>13351</v>
      </c>
    </row>
    <row r="60" spans="1:6" x14ac:dyDescent="0.25">
      <c r="A60" s="6" t="s">
        <v>28</v>
      </c>
      <c r="B60" s="7">
        <v>20154</v>
      </c>
      <c r="C60" s="7">
        <v>20326</v>
      </c>
      <c r="D60" s="7">
        <v>20778</v>
      </c>
      <c r="E60" s="7">
        <v>21079</v>
      </c>
      <c r="F60" s="7">
        <v>19995</v>
      </c>
    </row>
    <row r="61" spans="1:6" x14ac:dyDescent="0.25">
      <c r="A61" s="6" t="s">
        <v>29</v>
      </c>
      <c r="B61" s="7">
        <v>24234</v>
      </c>
      <c r="C61" s="7">
        <v>24440</v>
      </c>
      <c r="D61" s="7">
        <v>25319</v>
      </c>
      <c r="E61" s="7">
        <v>26134</v>
      </c>
      <c r="F61" s="7">
        <v>27983</v>
      </c>
    </row>
    <row r="62" spans="1:6" x14ac:dyDescent="0.25">
      <c r="A62" s="6" t="s">
        <v>30</v>
      </c>
      <c r="B62" s="7">
        <v>32324</v>
      </c>
      <c r="C62" s="7">
        <v>32202</v>
      </c>
      <c r="D62" s="7">
        <v>33435</v>
      </c>
      <c r="E62" s="7">
        <v>33120</v>
      </c>
      <c r="F62" s="7">
        <v>33129</v>
      </c>
    </row>
    <row r="63" spans="1:6" x14ac:dyDescent="0.25">
      <c r="A63" s="6" t="s">
        <v>31</v>
      </c>
      <c r="B63" s="7">
        <v>39966</v>
      </c>
      <c r="C63" s="7">
        <v>39236</v>
      </c>
      <c r="D63" s="7">
        <v>41183</v>
      </c>
      <c r="E63" s="7">
        <v>40577</v>
      </c>
      <c r="F63" s="7">
        <v>41271</v>
      </c>
    </row>
    <row r="64" spans="1:6" x14ac:dyDescent="0.25">
      <c r="A64" s="6" t="s">
        <v>32</v>
      </c>
      <c r="B64" s="7">
        <v>37641</v>
      </c>
      <c r="C64" s="7">
        <v>37630</v>
      </c>
      <c r="D64" s="7">
        <v>40289</v>
      </c>
      <c r="E64" s="7">
        <v>40191</v>
      </c>
      <c r="F64" s="7">
        <v>41307</v>
      </c>
    </row>
    <row r="65" spans="1:6" x14ac:dyDescent="0.25">
      <c r="A65" s="6" t="s">
        <v>33</v>
      </c>
      <c r="B65" s="7">
        <v>30193</v>
      </c>
      <c r="C65" s="7">
        <v>30713</v>
      </c>
      <c r="D65" s="7">
        <v>34262</v>
      </c>
      <c r="E65" s="7">
        <v>34167</v>
      </c>
      <c r="F65" s="7">
        <v>36245</v>
      </c>
    </row>
    <row r="69" spans="1:6" ht="15.75" x14ac:dyDescent="0.25">
      <c r="A69" s="1" t="s">
        <v>0</v>
      </c>
    </row>
    <row r="70" spans="1:6" x14ac:dyDescent="0.25">
      <c r="A70" s="2" t="s">
        <v>1</v>
      </c>
    </row>
    <row r="72" spans="1:6" x14ac:dyDescent="0.25">
      <c r="A72" s="3" t="s">
        <v>2</v>
      </c>
      <c r="B72" s="3" t="s">
        <v>3</v>
      </c>
    </row>
    <row r="73" spans="1:6" x14ac:dyDescent="0.25">
      <c r="A73" s="3" t="s">
        <v>4</v>
      </c>
      <c r="B73" s="3" t="s">
        <v>5</v>
      </c>
    </row>
    <row r="74" spans="1:6" x14ac:dyDescent="0.25">
      <c r="A74" s="3" t="s">
        <v>6</v>
      </c>
      <c r="B74" s="3" t="s">
        <v>7</v>
      </c>
    </row>
    <row r="75" spans="1:6" x14ac:dyDescent="0.25">
      <c r="A75" s="3" t="s">
        <v>8</v>
      </c>
      <c r="B75" s="3" t="s">
        <v>35</v>
      </c>
    </row>
    <row r="76" spans="1:6" x14ac:dyDescent="0.25">
      <c r="A76" s="3" t="s">
        <v>10</v>
      </c>
      <c r="B76" s="3" t="s">
        <v>11</v>
      </c>
    </row>
    <row r="78" spans="1:6" ht="21.95" customHeight="1" x14ac:dyDescent="0.25">
      <c r="A78" s="5" t="s">
        <v>12</v>
      </c>
      <c r="B78" s="4">
        <v>2013</v>
      </c>
      <c r="C78" s="4">
        <v>2014</v>
      </c>
      <c r="D78" s="4">
        <v>2015</v>
      </c>
      <c r="E78" s="4">
        <v>2016</v>
      </c>
      <c r="F78" s="4">
        <v>2017</v>
      </c>
    </row>
    <row r="79" spans="1:6" x14ac:dyDescent="0.25">
      <c r="A79" s="6" t="s">
        <v>13</v>
      </c>
      <c r="B79" s="7">
        <v>244261</v>
      </c>
      <c r="C79" s="7">
        <v>239759</v>
      </c>
      <c r="D79" s="7">
        <v>254892</v>
      </c>
      <c r="E79" s="7">
        <v>250070</v>
      </c>
      <c r="F79" s="7">
        <v>253418</v>
      </c>
    </row>
    <row r="80" spans="1:6" x14ac:dyDescent="0.25">
      <c r="A80" s="6" t="s">
        <v>14</v>
      </c>
      <c r="B80" s="7">
        <v>1108</v>
      </c>
      <c r="C80" s="7">
        <v>1177</v>
      </c>
      <c r="D80" s="7">
        <v>1085</v>
      </c>
      <c r="E80" s="7">
        <v>1154</v>
      </c>
      <c r="F80" s="7">
        <v>1135</v>
      </c>
    </row>
    <row r="81" spans="1:6" x14ac:dyDescent="0.25">
      <c r="A81" s="6" t="s">
        <v>15</v>
      </c>
      <c r="B81" s="7">
        <v>212</v>
      </c>
      <c r="C81" s="7">
        <v>190</v>
      </c>
      <c r="D81" s="7">
        <v>194</v>
      </c>
      <c r="E81" s="7">
        <v>200</v>
      </c>
      <c r="F81" s="7">
        <v>161</v>
      </c>
    </row>
    <row r="82" spans="1:6" x14ac:dyDescent="0.25">
      <c r="A82" s="6" t="s">
        <v>16</v>
      </c>
      <c r="B82" s="7">
        <v>116</v>
      </c>
      <c r="C82" s="7">
        <v>121</v>
      </c>
      <c r="D82" s="7">
        <v>119</v>
      </c>
      <c r="E82" s="7">
        <v>93</v>
      </c>
      <c r="F82" s="7">
        <v>105</v>
      </c>
    </row>
    <row r="83" spans="1:6" x14ac:dyDescent="0.25">
      <c r="A83" s="6" t="s">
        <v>17</v>
      </c>
      <c r="B83" s="7">
        <v>119</v>
      </c>
      <c r="C83" s="7">
        <v>112</v>
      </c>
      <c r="D83" s="7">
        <v>121</v>
      </c>
      <c r="E83" s="7">
        <v>116</v>
      </c>
      <c r="F83" s="7">
        <v>107</v>
      </c>
    </row>
    <row r="84" spans="1:6" x14ac:dyDescent="0.25">
      <c r="A84" s="6" t="s">
        <v>18</v>
      </c>
      <c r="B84" s="7">
        <v>223</v>
      </c>
      <c r="C84" s="7">
        <v>277</v>
      </c>
      <c r="D84" s="7">
        <v>273</v>
      </c>
      <c r="E84" s="7">
        <v>240</v>
      </c>
      <c r="F84" s="7">
        <v>236</v>
      </c>
    </row>
    <row r="85" spans="1:6" x14ac:dyDescent="0.25">
      <c r="A85" s="6" t="s">
        <v>19</v>
      </c>
      <c r="B85" s="7">
        <v>363</v>
      </c>
      <c r="C85" s="7">
        <v>383</v>
      </c>
      <c r="D85" s="7">
        <v>356</v>
      </c>
      <c r="E85" s="7">
        <v>364</v>
      </c>
      <c r="F85" s="7">
        <v>307</v>
      </c>
    </row>
    <row r="86" spans="1:6" x14ac:dyDescent="0.25">
      <c r="A86" s="6" t="s">
        <v>20</v>
      </c>
      <c r="B86" s="7">
        <v>514</v>
      </c>
      <c r="C86" s="7">
        <v>525</v>
      </c>
      <c r="D86" s="7">
        <v>511</v>
      </c>
      <c r="E86" s="7">
        <v>536</v>
      </c>
      <c r="F86" s="7">
        <v>473</v>
      </c>
    </row>
    <row r="87" spans="1:6" x14ac:dyDescent="0.25">
      <c r="A87" s="6" t="s">
        <v>21</v>
      </c>
      <c r="B87" s="7">
        <v>776</v>
      </c>
      <c r="C87" s="7">
        <v>819</v>
      </c>
      <c r="D87" s="7">
        <v>764</v>
      </c>
      <c r="E87" s="7">
        <v>848</v>
      </c>
      <c r="F87" s="7">
        <v>783</v>
      </c>
    </row>
    <row r="88" spans="1:6" x14ac:dyDescent="0.25">
      <c r="A88" s="6" t="s">
        <v>22</v>
      </c>
      <c r="B88" s="7">
        <v>1102</v>
      </c>
      <c r="C88" s="7">
        <v>1144</v>
      </c>
      <c r="D88" s="7">
        <v>1176</v>
      </c>
      <c r="E88" s="7">
        <v>1146</v>
      </c>
      <c r="F88" s="7">
        <v>1217</v>
      </c>
    </row>
    <row r="89" spans="1:6" x14ac:dyDescent="0.25">
      <c r="A89" s="6" t="s">
        <v>23</v>
      </c>
      <c r="B89" s="7">
        <v>1960</v>
      </c>
      <c r="C89" s="7">
        <v>1997</v>
      </c>
      <c r="D89" s="7">
        <v>1865</v>
      </c>
      <c r="E89" s="7">
        <v>1848</v>
      </c>
      <c r="F89" s="7">
        <v>1815</v>
      </c>
    </row>
    <row r="90" spans="1:6" x14ac:dyDescent="0.25">
      <c r="A90" s="6" t="s">
        <v>24</v>
      </c>
      <c r="B90" s="7">
        <v>3061</v>
      </c>
      <c r="C90" s="7">
        <v>3088</v>
      </c>
      <c r="D90" s="7">
        <v>3136</v>
      </c>
      <c r="E90" s="7">
        <v>3178</v>
      </c>
      <c r="F90" s="7">
        <v>3084</v>
      </c>
    </row>
    <row r="91" spans="1:6" x14ac:dyDescent="0.25">
      <c r="A91" s="6" t="s">
        <v>25</v>
      </c>
      <c r="B91" s="7">
        <v>4440</v>
      </c>
      <c r="C91" s="7">
        <v>4513</v>
      </c>
      <c r="D91" s="7">
        <v>4729</v>
      </c>
      <c r="E91" s="7">
        <v>4880</v>
      </c>
      <c r="F91" s="7">
        <v>4857</v>
      </c>
    </row>
    <row r="92" spans="1:6" x14ac:dyDescent="0.25">
      <c r="A92" s="6" t="s">
        <v>26</v>
      </c>
      <c r="B92" s="7">
        <v>6124</v>
      </c>
      <c r="C92" s="7">
        <v>6014</v>
      </c>
      <c r="D92" s="7">
        <v>6207</v>
      </c>
      <c r="E92" s="7">
        <v>6707</v>
      </c>
      <c r="F92" s="7">
        <v>6390</v>
      </c>
    </row>
    <row r="93" spans="1:6" x14ac:dyDescent="0.25">
      <c r="A93" s="6" t="s">
        <v>27</v>
      </c>
      <c r="B93" s="7">
        <v>9105</v>
      </c>
      <c r="C93" s="7">
        <v>8988</v>
      </c>
      <c r="D93" s="7">
        <v>8955</v>
      </c>
      <c r="E93" s="7">
        <v>9094</v>
      </c>
      <c r="F93" s="7">
        <v>9002</v>
      </c>
    </row>
    <row r="94" spans="1:6" x14ac:dyDescent="0.25">
      <c r="A94" s="6" t="s">
        <v>28</v>
      </c>
      <c r="B94" s="7">
        <v>13963</v>
      </c>
      <c r="C94" s="7">
        <v>13889</v>
      </c>
      <c r="D94" s="7">
        <v>14484</v>
      </c>
      <c r="E94" s="7">
        <v>14721</v>
      </c>
      <c r="F94" s="7">
        <v>13863</v>
      </c>
    </row>
    <row r="95" spans="1:6" x14ac:dyDescent="0.25">
      <c r="A95" s="6" t="s">
        <v>29</v>
      </c>
      <c r="B95" s="7">
        <v>17614</v>
      </c>
      <c r="C95" s="7">
        <v>17918</v>
      </c>
      <c r="D95" s="7">
        <v>18616</v>
      </c>
      <c r="E95" s="7">
        <v>19410</v>
      </c>
      <c r="F95" s="7">
        <v>20215</v>
      </c>
    </row>
    <row r="96" spans="1:6" x14ac:dyDescent="0.25">
      <c r="A96" s="6" t="s">
        <v>30</v>
      </c>
      <c r="B96" s="7">
        <v>26350</v>
      </c>
      <c r="C96" s="7">
        <v>26074</v>
      </c>
      <c r="D96" s="7">
        <v>27025</v>
      </c>
      <c r="E96" s="7">
        <v>26678</v>
      </c>
      <c r="F96" s="7">
        <v>26883</v>
      </c>
    </row>
    <row r="97" spans="1:6" x14ac:dyDescent="0.25">
      <c r="A97" s="6" t="s">
        <v>31</v>
      </c>
      <c r="B97" s="7">
        <v>39839</v>
      </c>
      <c r="C97" s="7">
        <v>38381</v>
      </c>
      <c r="D97" s="7">
        <v>40504</v>
      </c>
      <c r="E97" s="7">
        <v>38500</v>
      </c>
      <c r="F97" s="7">
        <v>38885</v>
      </c>
    </row>
    <row r="98" spans="1:6" x14ac:dyDescent="0.25">
      <c r="A98" s="6" t="s">
        <v>32</v>
      </c>
      <c r="B98" s="7">
        <v>49549</v>
      </c>
      <c r="C98" s="7">
        <v>47699</v>
      </c>
      <c r="D98" s="7">
        <v>51568</v>
      </c>
      <c r="E98" s="7">
        <v>50155</v>
      </c>
      <c r="F98" s="7">
        <v>50871</v>
      </c>
    </row>
    <row r="99" spans="1:6" x14ac:dyDescent="0.25">
      <c r="A99" s="6" t="s">
        <v>33</v>
      </c>
      <c r="B99" s="7">
        <v>67723</v>
      </c>
      <c r="C99" s="7">
        <v>66450</v>
      </c>
      <c r="D99" s="7">
        <v>73204</v>
      </c>
      <c r="E99" s="7">
        <v>70202</v>
      </c>
      <c r="F99" s="7">
        <v>73029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Hamilton, Ross (Commercial Banking)</cp:lastModifiedBy>
  <dcterms:created xsi:type="dcterms:W3CDTF">2019-02-23T16:17:56Z</dcterms:created>
  <dcterms:modified xsi:type="dcterms:W3CDTF">2019-02-23T16:28:28Z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TitusGUID">
    <vt:lpwstr>c6a8de1d-0025-4729-ad35-ca658be2b516</vt:lpwstr>
  </property>
  <property fmtid="{D5CDD505-2E9C-101B-9397-08002B2CF9AE}" pid="5" name="Classification">
    <vt:lpwstr>Public</vt:lpwstr>
  </property>
  <property fmtid="{D5CDD505-2E9C-101B-9397-08002B2CF9AE}" pid="6" name="HeadersandFooters">
    <vt:lpwstr>None</vt:lpwstr>
  </property>
</Properties>
</file>